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f1dce9c4b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21b9e2919f964ca7"/>
    <x:sheet xmlns:r="http://schemas.openxmlformats.org/officeDocument/2006/relationships" name="Products" sheetId="2" r:id="R27b29a8c0f764ab7"/>
    <x:sheet xmlns:r="http://schemas.openxmlformats.org/officeDocument/2006/relationships" name="Market Benchmarks" sheetId="3" r:id="R9d4cdf271b0f4faa"/>
    <x:sheet xmlns:r="http://schemas.openxmlformats.org/officeDocument/2006/relationships" name="Suppliers" sheetId="4" r:id="R223ec0969a5b45f0"/>
    <x:sheet xmlns:r="http://schemas.openxmlformats.org/officeDocument/2006/relationships" name="Pricing Model" sheetId="5" r:id="Rdd755065ad5a40e2"/>
    <x:sheet xmlns:r="http://schemas.openxmlformats.org/officeDocument/2006/relationships" name="Opportunities" sheetId="6" r:id="R6f9bd882a9de4fe7"/>
    <x:sheet xmlns:r="http://schemas.openxmlformats.org/officeDocument/2006/relationships" name="Extended Range" sheetId="7" r:id="R64c0cfb859a5442c"/>
    <x:sheet xmlns:r="http://schemas.openxmlformats.org/officeDocument/2006/relationships" name="Sources &amp; Revisions" sheetId="8" r:id="R62c611a886d54a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%"/>
  </x:numFmts>
  <x:fonts count="7">
    <x:font>
      <x:sz val="11"/>
      <x:name val="Carlito"/>
    </x:font>
    <x:font>
      <x:b/>
      <x:sz val="20"/>
      <x:color rgb="FFFFFFFF"/>
      <x:name val="Aptos"/>
    </x:font>
    <x:font>
      <x:sz val="10"/>
      <x:color rgb="FF17212B"/>
      <x:name val="Aptos"/>
    </x:font>
    <x:font>
      <x:b/>
      <x:sz val="10"/>
      <x:color rgb="FFFFFFFF"/>
      <x:name val="Aptos"/>
    </x:font>
    <x:font>
      <x:b/>
      <x:sz val="24"/>
      <x:color rgb="FF17324D"/>
      <x:name val="Aptos"/>
    </x:font>
    <x:font>
      <x:sz val="9"/>
      <x:color rgb="FF17212B"/>
      <x:name val="Aptos"/>
    </x:font>
    <x:font>
      <x:b/>
      <x:sz val="9"/>
      <x:color rgb="FF17324D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8"/>
      </x:patternFill>
    </x:fill>
    <x:fill>
      <x:patternFill patternType="solid">
        <x:fgColor rgb="FF2F75B5"/>
      </x:patternFill>
    </x:fill>
    <x:fill>
      <x:patternFill patternType="solid">
        <x:fgColor rgb="FFF4F7F9"/>
      </x:patternFill>
    </x:fill>
    <x:fill>
      <x:patternFill patternType="solid">
        <x:fgColor rgb="FF2E7D5A"/>
      </x:patternFill>
    </x:fill>
    <x:fill>
      <x:patternFill patternType="solid">
        <x:fgColor rgb="FFD9A441"/>
      </x:patternFill>
    </x:fill>
    <x:fill>
      <x:patternFill patternType="solid">
        <x:fgColor rgb="FF687684"/>
      </x:patternFill>
    </x:fill>
    <x:fill>
      <x:patternFill patternType="solid">
        <x:fgColor rgb="FFDCEEFF"/>
      </x:patternFill>
    </x:fill>
  </x:fills>
  <x:borders count="26">
    <x:border/>
    <x:border>
      <x:left style="thin">
        <x:color rgb="FF2F75B5"/>
      </x:left>
      <x:top style="thin">
        <x:color rgb="FF2F75B5"/>
      </x:top>
    </x:border>
    <x:border>
      <x:top style="thin">
        <x:color rgb="FF2F75B5"/>
      </x:top>
    </x:border>
    <x:border>
      <x:right style="thin">
        <x:color rgb="FF2F75B5"/>
      </x:right>
      <x:top style="thin">
        <x:color rgb="FF2F75B5"/>
      </x:top>
    </x:border>
    <x:border>
      <x:left style="thin">
        <x:color rgb="FF2F75B5"/>
      </x:left>
      <x:bottom style="thin">
        <x:color rgb="FF2F75B5"/>
      </x:bottom>
    </x:border>
    <x:border>
      <x:bottom style="thin">
        <x:color rgb="FF2F75B5"/>
      </x:bottom>
    </x:border>
    <x:border>
      <x:right style="thin">
        <x:color rgb="FF2F75B5"/>
      </x:right>
      <x:bottom style="thin">
        <x:color rgb="FF2F75B5"/>
      </x:bottom>
    </x:border>
    <x:border>
      <x:left style="thin">
        <x:color rgb="FF2E7D5A"/>
      </x:left>
      <x:top style="thin">
        <x:color rgb="FF2E7D5A"/>
      </x:top>
    </x:border>
    <x:border>
      <x:top style="thin">
        <x:color rgb="FF2E7D5A"/>
      </x:top>
    </x:border>
    <x:border>
      <x:right style="thin">
        <x:color rgb="FF2E7D5A"/>
      </x:right>
      <x:top style="thin">
        <x:color rgb="FF2E7D5A"/>
      </x:top>
    </x:border>
    <x:border>
      <x:left style="thin">
        <x:color rgb="FF2E7D5A"/>
      </x:left>
      <x:bottom style="thin">
        <x:color rgb="FF2E7D5A"/>
      </x:bottom>
    </x:border>
    <x:border>
      <x:bottom style="thin">
        <x:color rgb="FF2E7D5A"/>
      </x:bottom>
    </x:border>
    <x:border>
      <x:right style="thin">
        <x:color rgb="FF2E7D5A"/>
      </x:right>
      <x:bottom style="thin">
        <x:color rgb="FF2E7D5A"/>
      </x:bottom>
    </x:border>
    <x:border>
      <x:left style="thin">
        <x:color rgb="FFD9A441"/>
      </x:left>
      <x:top style="thin">
        <x:color rgb="FFD9A441"/>
      </x:top>
    </x:border>
    <x:border>
      <x:top style="thin">
        <x:color rgb="FFD9A441"/>
      </x:top>
    </x:border>
    <x:border>
      <x:right style="thin">
        <x:color rgb="FFD9A441"/>
      </x:right>
      <x:top style="thin">
        <x:color rgb="FFD9A441"/>
      </x:top>
    </x:border>
    <x:border>
      <x:left style="thin">
        <x:color rgb="FFD9A441"/>
      </x:left>
      <x:bottom style="thin">
        <x:color rgb="FFD9A441"/>
      </x:bottom>
    </x:border>
    <x:border>
      <x:bottom style="thin">
        <x:color rgb="FFD9A441"/>
      </x:bottom>
    </x:border>
    <x:border>
      <x:right style="thin">
        <x:color rgb="FFD9A441"/>
      </x:right>
      <x:bottom style="thin">
        <x:color rgb="FFD9A441"/>
      </x:bottom>
    </x:border>
    <x:border>
      <x:left style="thin">
        <x:color rgb="FF687684"/>
      </x:left>
      <x:top style="thin">
        <x:color rgb="FF687684"/>
      </x:top>
    </x:border>
    <x:border>
      <x:top style="thin">
        <x:color rgb="FF687684"/>
      </x:top>
    </x:border>
    <x:border>
      <x:right style="thin">
        <x:color rgb="FF687684"/>
      </x:right>
      <x:top style="thin">
        <x:color rgb="FF687684"/>
      </x:top>
    </x:border>
    <x:border>
      <x:left style="thin">
        <x:color rgb="FF687684"/>
      </x:left>
      <x:bottom style="thin">
        <x:color rgb="FF687684"/>
      </x:bottom>
    </x:border>
    <x:border>
      <x:bottom style="thin">
        <x:color rgb="FF687684"/>
      </x:bottom>
    </x:border>
    <x:border>
      <x:right style="thin">
        <x:color rgb="FF687684"/>
      </x:right>
      <x:bottom style="thin">
        <x:color rgb="FF687684"/>
      </x:bottom>
    </x:border>
    <x:border>
      <x:left style="thin">
        <x:color rgb="FFD5DEE6"/>
      </x:left>
      <x:right style="thin">
        <x:color rgb="FFD5DEE6"/>
      </x:right>
      <x:top style="thin">
        <x:color rgb="FFD5DEE6"/>
      </x:top>
      <x:bottom style="thin">
        <x:color rgb="FFD5DEE6"/>
      </x:bottom>
    </x:border>
  </x:borders>
  <x:cellStyleXfs count="1">
    <x:xf numFmtId="0" fontId="0" fillId="0" borderId="0"/>
  </x:cellStyleXfs>
  <x:cellXfs count="11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/>
    </x:xf>
    <x:xf numFmtId="0" fontId="4" fillId="5" borderId="4" xfId="0" applyNumberFormat="1" applyFont="1" applyFill="1" applyBorder="1" applyAlignment="1">
      <x:alignment horizontal="center"/>
    </x:xf>
    <x:xf numFmtId="0" fontId="4" fillId="5" borderId="5" xfId="0" applyNumberFormat="1" applyFont="1" applyFill="1" applyBorder="1" applyAlignment="1">
      <x:alignment horizontal="center"/>
    </x:xf>
    <x:xf numFmtId="0" fontId="4" fillId="5" borderId="6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4" fillId="5" borderId="5" xfId="0" applyNumberFormat="1" applyFont="1" applyFill="1" applyBorder="1" applyAlignment="1">
      <x:alignment horizontal="center" vertical="center"/>
    </x:xf>
    <x:xf numFmtId="0" fontId="4" fillId="5" borderId="6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horizontal="center"/>
    </x:xf>
    <x:xf numFmtId="0" fontId="3" fillId="6" borderId="0" xfId="0" applyNumberFormat="1" applyFont="1" applyFill="1" applyBorder="1" applyAlignment="1">
      <x:alignment horizontal="center" vertical="center"/>
    </x:xf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4" fillId="5" borderId="10" xfId="0" applyNumberFormat="1" applyFont="1" applyFill="1" applyBorder="1"/>
    <x:xf numFmtId="0" fontId="4" fillId="5" borderId="11" xfId="0" applyNumberFormat="1" applyFont="1" applyFill="1" applyBorder="1"/>
    <x:xf numFmtId="0" fontId="4" fillId="5" borderId="12" xfId="0" applyNumberFormat="1" applyFont="1" applyFill="1" applyBorder="1"/>
    <x:xf numFmtId="0" fontId="4" fillId="5" borderId="7" xfId="0" applyNumberFormat="1" applyFont="1" applyFill="1" applyBorder="1" applyAlignment="1">
      <x:alignment horizontal="center"/>
    </x:xf>
    <x:xf numFmtId="0" fontId="4" fillId="5" borderId="8" xfId="0" applyNumberFormat="1" applyFont="1" applyFill="1" applyBorder="1" applyAlignment="1">
      <x:alignment horizontal="center"/>
    </x:xf>
    <x:xf numFmtId="0" fontId="4" fillId="5" borderId="9" xfId="0" applyNumberFormat="1" applyFont="1" applyFill="1" applyBorder="1" applyAlignment="1">
      <x:alignment horizontal="center"/>
    </x:xf>
    <x:xf numFmtId="0" fontId="4" fillId="5" borderId="10" xfId="0" applyNumberFormat="1" applyFont="1" applyFill="1" applyBorder="1" applyAlignment="1">
      <x:alignment horizontal="center"/>
    </x:xf>
    <x:xf numFmtId="0" fontId="4" fillId="5" borderId="11" xfId="0" applyNumberFormat="1" applyFont="1" applyFill="1" applyBorder="1" applyAlignment="1">
      <x:alignment horizontal="center"/>
    </x:xf>
    <x:xf numFmtId="0" fontId="4" fillId="5" borderId="12" xfId="0" applyNumberFormat="1" applyFont="1" applyFill="1" applyBorder="1" applyAlignment="1">
      <x:alignment horizontal="center"/>
    </x:xf>
    <x:xf numFmtId="0" fontId="4" fillId="5" borderId="7" xfId="0" applyNumberFormat="1" applyFont="1" applyFill="1" applyBorder="1" applyAlignment="1">
      <x:alignment horizontal="center" vertical="center"/>
    </x:xf>
    <x:xf numFmtId="0" fontId="4" fillId="5" borderId="8" xfId="0" applyNumberFormat="1" applyFont="1" applyFill="1" applyBorder="1" applyAlignment="1">
      <x:alignment horizontal="center" vertical="center"/>
    </x:xf>
    <x:xf numFmtId="0" fontId="4" fillId="5" borderId="9" xfId="0" applyNumberFormat="1" applyFont="1" applyFill="1" applyBorder="1" applyAlignment="1">
      <x:alignment horizontal="center" vertical="center"/>
    </x:xf>
    <x:xf numFmtId="0" fontId="4" fillId="5" borderId="10" xfId="0" applyNumberFormat="1" applyFont="1" applyFill="1" applyBorder="1" applyAlignment="1">
      <x:alignment horizontal="center" vertical="center"/>
    </x:xf>
    <x:xf numFmtId="0" fontId="4" fillId="5" borderId="11" xfId="0" applyNumberFormat="1" applyFont="1" applyFill="1" applyBorder="1" applyAlignment="1">
      <x:alignment horizontal="center" vertical="center"/>
    </x:xf>
    <x:xf numFmtId="0" fontId="4" fillId="5" borderId="12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horizontal="center"/>
    </x:xf>
    <x:xf numFmtId="0" fontId="3" fillId="7" borderId="0" xfId="0" applyNumberFormat="1" applyFont="1" applyFill="1" applyBorder="1" applyAlignment="1">
      <x:alignment horizontal="center" vertical="center"/>
    </x:xf>
    <x:xf numFmtId="0" fontId="4" fillId="5" borderId="13" xfId="0" applyNumberFormat="1" applyFont="1" applyFill="1" applyBorder="1"/>
    <x:xf numFmtId="0" fontId="4" fillId="5" borderId="14" xfId="0" applyNumberFormat="1" applyFont="1" applyFill="1" applyBorder="1"/>
    <x:xf numFmtId="0" fontId="4" fillId="5" borderId="15" xfId="0" applyNumberFormat="1" applyFont="1" applyFill="1" applyBorder="1"/>
    <x:xf numFmtId="0" fontId="4" fillId="5" borderId="16" xfId="0" applyNumberFormat="1" applyFont="1" applyFill="1" applyBorder="1"/>
    <x:xf numFmtId="0" fontId="4" fillId="5" borderId="17" xfId="0" applyNumberFormat="1" applyFont="1" applyFill="1" applyBorder="1"/>
    <x:xf numFmtId="0" fontId="4" fillId="5" borderId="18" xfId="0" applyNumberFormat="1" applyFont="1" applyFill="1" applyBorder="1"/>
    <x:xf numFmtId="0" fontId="4" fillId="5" borderId="13" xfId="0" applyNumberFormat="1" applyFont="1" applyFill="1" applyBorder="1" applyAlignment="1">
      <x:alignment horizontal="center"/>
    </x:xf>
    <x:xf numFmtId="0" fontId="4" fillId="5" borderId="14" xfId="0" applyNumberFormat="1" applyFont="1" applyFill="1" applyBorder="1" applyAlignment="1">
      <x:alignment horizontal="center"/>
    </x:xf>
    <x:xf numFmtId="0" fontId="4" fillId="5" borderId="15" xfId="0" applyNumberFormat="1" applyFont="1" applyFill="1" applyBorder="1" applyAlignment="1">
      <x:alignment horizontal="center"/>
    </x:xf>
    <x:xf numFmtId="0" fontId="4" fillId="5" borderId="16" xfId="0" applyNumberFormat="1" applyFont="1" applyFill="1" applyBorder="1" applyAlignment="1">
      <x:alignment horizontal="center"/>
    </x:xf>
    <x:xf numFmtId="0" fontId="4" fillId="5" borderId="17" xfId="0" applyNumberFormat="1" applyFont="1" applyFill="1" applyBorder="1" applyAlignment="1">
      <x:alignment horizontal="center"/>
    </x:xf>
    <x:xf numFmtId="0" fontId="4" fillId="5" borderId="18" xfId="0" applyNumberFormat="1" applyFont="1" applyFill="1" applyBorder="1" applyAlignment="1">
      <x:alignment horizontal="center"/>
    </x:xf>
    <x:xf numFmtId="0" fontId="4" fillId="5" borderId="13" xfId="0" applyNumberFormat="1" applyFont="1" applyFill="1" applyBorder="1" applyAlignment="1">
      <x:alignment horizontal="center" vertical="center"/>
    </x:xf>
    <x:xf numFmtId="0" fontId="4" fillId="5" borderId="14" xfId="0" applyNumberFormat="1" applyFont="1" applyFill="1" applyBorder="1" applyAlignment="1">
      <x:alignment horizontal="center" vertical="center"/>
    </x:xf>
    <x:xf numFmtId="0" fontId="4" fillId="5" borderId="15" xfId="0" applyNumberFormat="1" applyFont="1" applyFill="1" applyBorder="1" applyAlignment="1">
      <x:alignment horizontal="center" vertical="center"/>
    </x:xf>
    <x:xf numFmtId="0" fontId="4" fillId="5" borderId="16" xfId="0" applyNumberFormat="1" applyFont="1" applyFill="1" applyBorder="1" applyAlignment="1">
      <x:alignment horizontal="center" vertical="center"/>
    </x:xf>
    <x:xf numFmtId="0" fontId="4" fillId="5" borderId="17" xfId="0" applyNumberFormat="1" applyFont="1" applyFill="1" applyBorder="1" applyAlignment="1">
      <x:alignment horizontal="center" vertical="center"/>
    </x:xf>
    <x:xf numFmtId="0" fontId="4" fillId="5" borderId="18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horizontal="center"/>
    </x:xf>
    <x:xf numFmtId="0" fontId="3" fillId="8" borderId="0" xfId="0" applyNumberFormat="1" applyFont="1" applyFill="1" applyBorder="1" applyAlignment="1">
      <x:alignment horizontal="center" vertical="center"/>
    </x:xf>
    <x:xf numFmtId="0" fontId="4" fillId="5" borderId="19" xfId="0" applyNumberFormat="1" applyFont="1" applyFill="1" applyBorder="1"/>
    <x:xf numFmtId="0" fontId="4" fillId="5" borderId="20" xfId="0" applyNumberFormat="1" applyFont="1" applyFill="1" applyBorder="1"/>
    <x:xf numFmtId="0" fontId="4" fillId="5" borderId="21" xfId="0" applyNumberFormat="1" applyFont="1" applyFill="1" applyBorder="1"/>
    <x:xf numFmtId="0" fontId="4" fillId="5" borderId="22" xfId="0" applyNumberFormat="1" applyFont="1" applyFill="1" applyBorder="1"/>
    <x:xf numFmtId="0" fontId="4" fillId="5" borderId="23" xfId="0" applyNumberFormat="1" applyFont="1" applyFill="1" applyBorder="1"/>
    <x:xf numFmtId="0" fontId="4" fillId="5" borderId="24" xfId="0" applyNumberFormat="1" applyFont="1" applyFill="1" applyBorder="1"/>
    <x:xf numFmtId="0" fontId="4" fillId="5" borderId="19" xfId="0" applyNumberFormat="1" applyFont="1" applyFill="1" applyBorder="1" applyAlignment="1">
      <x:alignment horizontal="center"/>
    </x:xf>
    <x:xf numFmtId="0" fontId="4" fillId="5" borderId="20" xfId="0" applyNumberFormat="1" applyFont="1" applyFill="1" applyBorder="1" applyAlignment="1">
      <x:alignment horizontal="center"/>
    </x:xf>
    <x:xf numFmtId="0" fontId="4" fillId="5" borderId="21" xfId="0" applyNumberFormat="1" applyFont="1" applyFill="1" applyBorder="1" applyAlignment="1">
      <x:alignment horizontal="center"/>
    </x:xf>
    <x:xf numFmtId="0" fontId="4" fillId="5" borderId="22" xfId="0" applyNumberFormat="1" applyFont="1" applyFill="1" applyBorder="1" applyAlignment="1">
      <x:alignment horizontal="center"/>
    </x:xf>
    <x:xf numFmtId="0" fontId="4" fillId="5" borderId="23" xfId="0" applyNumberFormat="1" applyFont="1" applyFill="1" applyBorder="1" applyAlignment="1">
      <x:alignment horizontal="center"/>
    </x:xf>
    <x:xf numFmtId="0" fontId="4" fillId="5" borderId="24" xfId="0" applyNumberFormat="1" applyFont="1" applyFill="1" applyBorder="1" applyAlignment="1">
      <x:alignment horizontal="center"/>
    </x:xf>
    <x:xf numFmtId="0" fontId="4" fillId="5" borderId="19" xfId="0" applyNumberFormat="1" applyFont="1" applyFill="1" applyBorder="1" applyAlignment="1">
      <x:alignment horizontal="center" vertical="center"/>
    </x:xf>
    <x:xf numFmtId="0" fontId="4" fillId="5" borderId="20" xfId="0" applyNumberFormat="1" applyFont="1" applyFill="1" applyBorder="1" applyAlignment="1">
      <x:alignment horizontal="center" vertical="center"/>
    </x:xf>
    <x:xf numFmtId="0" fontId="4" fillId="5" borderId="21" xfId="0" applyNumberFormat="1" applyFont="1" applyFill="1" applyBorder="1" applyAlignment="1">
      <x:alignment horizontal="center" vertical="center"/>
    </x:xf>
    <x:xf numFmtId="0" fontId="4" fillId="5" borderId="22" xfId="0" applyNumberFormat="1" applyFont="1" applyFill="1" applyBorder="1" applyAlignment="1">
      <x:alignment horizontal="center" vertical="center"/>
    </x:xf>
    <x:xf numFmtId="0" fontId="4" fillId="5" borderId="23" xfId="0" applyNumberFormat="1" applyFont="1" applyFill="1" applyBorder="1" applyAlignment="1">
      <x:alignment horizontal="center" vertical="center"/>
    </x:xf>
    <x:xf numFmtId="0" fontId="4" fillId="5" borderId="24" xfId="0" applyNumberFormat="1" applyFont="1" applyFill="1" applyBorder="1" applyAlignment="1">
      <x:alignment horizontal="center" vertical="center"/>
    </x:xf>
    <x:xf numFmtId="0" fontId="3" fillId="4" borderId="25" xfId="0" applyNumberFormat="1" applyFont="1" applyFill="1" applyBorder="1"/>
    <x:xf numFmtId="0" fontId="3" fillId="4" borderId="25" xfId="0" applyNumberFormat="1" applyFont="1" applyFill="1" applyBorder="1" applyAlignment="1">
      <x:alignment wrapText="1"/>
    </x:xf>
    <x:xf numFmtId="0" fontId="3" fillId="4" borderId="25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25" xfId="0" applyNumberFormat="1" applyFont="1" applyFill="1" applyBorder="1"/>
    <x:xf numFmtId="0" fontId="5" fillId="0" borderId="25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vertical="top" wrapText="1"/>
    </x:xf>
    <x:xf numFmtId="0" fontId="6" fillId="0" borderId="25" xfId="0" applyNumberFormat="1" applyFont="1" applyFill="1" applyBorder="1" applyAlignment="1">
      <x:alignment vertical="top" wrapText="1"/>
    </x:xf>
    <x:xf numFmtId="200" fontId="5" fillId="0" borderId="25" xfId="0" applyNumberFormat="1" applyFont="1" applyFill="1" applyBorder="1" applyAlignment="1">
      <x:alignment vertical="top" wrapText="1"/>
    </x:xf>
    <x:xf numFmtId="0" fontId="5" fillId="9" borderId="25" xfId="0" applyNumberFormat="1" applyFont="1" applyFill="1" applyBorder="1" applyAlignment="1">
      <x:alignment vertical="top" wrapText="1"/>
    </x:xf>
    <x:xf numFmtId="200" fontId="5" fillId="9" borderId="25" xfId="0" applyNumberFormat="1" applyFont="1" applyFill="1" applyBorder="1" applyAlignment="1">
      <x:alignment vertical="top" wrapText="1"/>
    </x:xf>
    <x:xf numFmtId="201" fontId="5" fillId="9" borderId="25" xfId="0" applyNumberFormat="1" applyFont="1" applyFill="1" applyBorder="1" applyAlignment="1">
      <x:alignment vertical="top" wrapText="1"/>
    </x:xf>
  </x:cellXfs>
  <x:cellStyles count="1">
    <x:cellStyle name="Normal" xfId="0"/>
  </x:cellStyles>
  <x:dxfs count="8">
    <x:dxf>
      <x:font>
        <x:b/>
        <x:color rgb="FF2E7D5A"/>
      </x:font>
      <x:fill>
        <x:patternFill patternType="solid">
          <x:bgColor rgb="FFD9EAD3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color rgb="FF687684"/>
      </x:font>
      <x:fill>
        <x:patternFill patternType="solid">
          <x:bgColor rgb="FFE7E6E6"/>
        </x:patternFill>
      </x:fill>
    </x:dxf>
    <x:dxf>
      <x:font>
        <x:color rgb="FFB44C43"/>
      </x:font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CE8E6"/>
        </x:patternFill>
      </x:fill>
    </x:dxf>
    <x:dxf>
      <x:font>
        <x:b/>
        <x:color rgb="FFB44C43"/>
      </x:font>
      <x:fill>
        <x:patternFill patternType="solid">
          <x:bgColor rgb="FFFCE8E6"/>
        </x:patternFill>
      </x:fill>
    </x:dxf>
    <x:dxf>
      <x:font>
        <x:color rgb="FF687684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14ef938244e49" /><Relationship Type="http://schemas.openxmlformats.org/officeDocument/2006/relationships/theme" Target="/xl/theme/theme1.xml" Id="Rdc891e76043d4b16" /><Relationship Type="http://schemas.openxmlformats.org/officeDocument/2006/relationships/sharedStrings" Target="/xl/sharedStrings.xml" Id="R847af7d75c124def" /><Relationship Type="http://schemas.openxmlformats.org/officeDocument/2006/relationships/worksheet" Target="/xl/worksheets/sheet1.xml" Id="R21b9e2919f964ca7" /><Relationship Type="http://schemas.openxmlformats.org/officeDocument/2006/relationships/worksheet" Target="/xl/worksheets/sheet2.xml" Id="R27b29a8c0f764ab7" /><Relationship Type="http://schemas.openxmlformats.org/officeDocument/2006/relationships/worksheet" Target="/xl/worksheets/sheet3.xml" Id="R9d4cdf271b0f4faa" /><Relationship Type="http://schemas.openxmlformats.org/officeDocument/2006/relationships/worksheet" Target="/xl/worksheets/sheet4.xml" Id="R223ec0969a5b45f0" /><Relationship Type="http://schemas.openxmlformats.org/officeDocument/2006/relationships/worksheet" Target="/xl/worksheets/sheet5.xml" Id="Rdd755065ad5a40e2" /><Relationship Type="http://schemas.openxmlformats.org/officeDocument/2006/relationships/worksheet" Target="/xl/worksheets/sheet6.xml" Id="R6f9bd882a9de4fe7" /><Relationship Type="http://schemas.openxmlformats.org/officeDocument/2006/relationships/worksheet" Target="/xl/worksheets/sheet7.xml" Id="R64c0cfb859a5442c" /><Relationship Type="http://schemas.openxmlformats.org/officeDocument/2006/relationships/worksheet" Target="/xl/worksheets/sheet8.xml" Id="R62c611a886d54a2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4930aece0074a80" /></Relationships>
</file>

<file path=xl/drawings/drawing1.xml><?xml version="1.0" encoding="utf-8"?>
<xdr:wsDr xmlns:xdr="http://schemas.openxmlformats.org/drawingml/2006/spreadsheetDrawing">
  <xdr:oneCellAnchor>
    <xdr:from>
      <xdr:col>9</xdr:col>
      <xdr:colOff>0</xdr:colOff>
      <xdr:row>7</xdr:row>
      <xdr:rowOff>0</xdr:rowOff>
    </xdr:from>
    <xdr:ext cx="2381250" cy="1809750"/>
    <xdr:pic>
      <xdr:nvPicPr>
        <xdr:cNvPr id="1" name="fe44328a-93fd-42f8-a7f7-fe0f3d5093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930aece0074a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ductsTable" displayName="ProductsTable" ref="A4:O261" headerRowCount="1" totalsRowCount="0" totalsRowShown="0">
  <x:tableColumns count="15">
    <x:tableColumn id="1" name="Product ID"/>
    <x:tableColumn id="2" name="Supplier / seller"/>
    <x:tableColumn id="3" name="Family"/>
    <x:tableColumn id="4" name="Product / variant"/>
    <x:tableColumn id="5" name="Tier"/>
    <x:tableColumn id="6" name="Relationship"/>
    <x:tableColumn id="7" name="Material"/>
    <x:tableColumn id="8" name="Dimensions"/>
    <x:tableColumn id="9" name="Weight kg"/>
    <x:tableColumn id="10" name="Claimed load"/>
    <x:tableColumn id="11" name="Evidence state"/>
    <x:tableColumn id="12" name="Observed"/>
    <x:tableColumn id="13" name="Source ID"/>
    <x:tableColumn id="14" name="Product URL"/>
    <x:tableColumn id="15" name="Image I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rketTable" displayName="MarketTable" ref="A4:J39" headerRowCount="1" totalsRowCount="0" totalsRowShown="0">
  <x:tableColumns count="10">
    <x:tableColumn id="1" name="Listing ID"/>
    <x:tableColumn id="2" name="Seller"/>
    <x:tableColumn id="3" name="Product"/>
    <x:tableColumn id="4" name="Observed price AUD"/>
    <x:tableColumn id="5" name="Delivered Perth AUD"/>
    <x:tableColumn id="6" name="Price basis"/>
    <x:tableColumn id="7" name="Observed"/>
    <x:tableColumn id="8" name="Source ID"/>
    <x:tableColumn id="9" name="Coverage note"/>
    <x:tableColumn id="10" name="Comparison 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uppliersTable" displayName="SuppliersTable" ref="A4:G15" headerRowCount="1" totalsRowCount="0" totalsRowShown="0">
  <x:tableColumns count="7">
    <x:tableColumn id="1" name="Supplier ID"/>
    <x:tableColumn id="2" name="Name"/>
    <x:tableColumn id="3" name="Relationship"/>
    <x:tableColumn id="4" name="Region"/>
    <x:tableColumn id="5" name="Scope note"/>
    <x:tableColumn id="6" name="Catalogue rows"/>
    <x:tableColumn id="7" name="Price observation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ricingTable" displayName="PricingTable" ref="A4:R44" headerRowCount="1" totalsRowCount="0" totalsRowShown="0">
  <x:tableColumns count="18">
    <x:tableColumn id="1" name="Product ID"/>
    <x:tableColumn id="2" name="Product / variant"/>
    <x:tableColumn id="3" name="Family"/>
    <x:tableColumn id="4" name="Supplier quote"/>
    <x:tableColumn id="5" name="Freight allocation"/>
    <x:tableColumn id="6" name="Duty rate"/>
    <x:tableColumn id="7" name="Other landed"/>
    <x:tableColumn id="8" name="Landed cost"/>
    <x:tableColumn id="9" name="Markup %"/>
    <x:tableColumn id="10" name="Markup price"/>
    <x:tableColumn id="11" name="Target margin %"/>
    <x:tableColumn id="12" name="Margin price"/>
    <x:tableColumn id="13" name="Undercut %"/>
    <x:tableColumn id="14" name="Market reference"/>
    <x:tableColumn id="15" name="Corridor price"/>
    <x:tableColumn id="16" name="Override price"/>
    <x:tableColumn id="17" name="Final price"/>
    <x:tableColumn id="18" name="Override reason / approver / dat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OpportunitiesTable" displayName="OpportunitiesTable" ref="A4:G10" headerRowCount="1" totalsRowCount="0" totalsRowShown="0">
  <x:tableColumns count="7">
    <x:tableColumn id="1" name="Opportunity ID"/>
    <x:tableColumn id="2" name="Family"/>
    <x:tableColumn id="3" name="Tier"/>
    <x:tableColumn id="4" name="Signal"/>
    <x:tableColumn id="5" name="Confidence"/>
    <x:tableColumn id="6" name="Next action"/>
    <x:tableColumn id="7" name="Decisio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ExtendedRangeTable" displayName="ExtendedRangeTable" ref="A4:D13" headerRowCount="1" totalsRowCount="0" totalsRowShown="0">
  <x:tableColumns count="4">
    <x:tableColumn id="1" name="Range ID"/>
    <x:tableColumn id="2" name="Supplier / seller"/>
    <x:tableColumn id="3" name="Extended range summary"/>
    <x:tableColumn id="4" name="Statu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ourcesTable" displayName="SourcesTable" ref="A4:I18" headerRowCount="1" totalsRowCount="0" totalsRowShown="0">
  <x:tableColumns count="9">
    <x:tableColumn id="1" name="Source ID"/>
    <x:tableColumn id="2" name="Kind"/>
    <x:tableColumn id="3" name="Title"/>
    <x:tableColumn id="4" name="Observed"/>
    <x:tableColumn id="5" name="Evidence state"/>
    <x:tableColumn id="6" name="URL or controlled path"/>
    <x:tableColumn id="7" name="SHA-256"/>
    <x:tableColumn id="8" name="Limitation"/>
    <x:tableColumn id="9" name="First us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49a5b2a463b452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984e6f08eb54b1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9e27665293343d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a1fce4bf53e4f4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2c46063642154fe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912bfd9e5e8c4e5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d310f248cfdf43f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3558b81bfe9c4a1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14" hidden="0" customWidth="1"/>
    <x:col min="4" max="4" width="24" hidden="0" customWidth="1"/>
    <x:col min="5" max="5" width="14" hidden="0" customWidth="1"/>
    <x:col min="6" max="6" width="24" hidden="0" customWidth="1"/>
    <x:col min="7" max="7" width="14" hidden="0" customWidth="1"/>
    <x:col min="8" max="8" width="24" hidden="0" customWidth="1"/>
    <x:col min="9" max="9" width="3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4" customHeight="1">
      <x:c r="A1" s="3" t="str">
        <x:v>West Coast Product Intelligence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7" t="str">
        <x:v>V1 • INTERNAL • research baseline prepared 11 September 2026 • commercial decisions remain editable and approval-controlled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>
      <x:c r="A4" s="11" t="str">
        <x:v>Catalogue rows</x:v>
      </x:c>
      <x:c r="B4" s="11"/>
      <x:c r="C4" s="11"/>
      <x:c r="D4" s="35" t="str">
        <x:v>Ground Nurse rows</x:v>
      </x:c>
      <x:c r="E4" s="35"/>
      <x:c r="F4" s="35"/>
      <x:c r="G4" s="57" t="str">
        <x:v>Market price observations</x:v>
      </x:c>
      <x:c r="H4" s="57"/>
      <x:c r="I4" s="57"/>
      <x:c r="J4" s="79" t="str">
        <x:v>Sources</x:v>
      </x:c>
      <x:c r="K4" s="79"/>
      <x:c r="L4" s="79"/>
    </x:row>
    <x:row r="5">
      <x:c r="A5" s="26" t="n">
        <x:v>257</x:v>
      </x:c>
      <x:c r="B5" s="27"/>
      <x:c r="C5" s="28"/>
      <x:c r="D5" s="48" t="n">
        <x:v>187</x:v>
      </x:c>
      <x:c r="E5" s="49"/>
      <x:c r="F5" s="50"/>
      <x:c r="G5" s="70" t="n">
        <x:v>35</x:v>
      </x:c>
      <x:c r="H5" s="71"/>
      <x:c r="I5" s="72"/>
      <x:c r="J5" s="92" t="n">
        <x:v>14</x:v>
      </x:c>
      <x:c r="K5" s="93"/>
      <x:c r="L5" s="94"/>
    </x:row>
    <x:row r="6">
      <x:c r="A6" s="29"/>
      <x:c r="B6" s="30"/>
      <x:c r="C6" s="31"/>
      <x:c r="D6" s="51"/>
      <x:c r="E6" s="52"/>
      <x:c r="F6" s="53"/>
      <x:c r="G6" s="73"/>
      <x:c r="H6" s="74"/>
      <x:c r="I6" s="75"/>
      <x:c r="J6" s="95"/>
      <x:c r="K6" s="96"/>
      <x:c r="L6" s="97"/>
    </x:row>
    <x:row r="8">
      <x:c r="A8" s="100" t="str">
        <x:v>Decision view</x:v>
      </x:c>
      <x:c r="B8" s="100"/>
      <x:c r="C8" s="100"/>
      <x:c r="D8" s="100"/>
      <x:c r="E8" s="100"/>
      <x:c r="F8" s="100"/>
      <x:c r="G8" s="100"/>
      <x:c r="H8" s="100"/>
    </x:row>
    <x:row r="9">
      <x:c r="A9" s="105" t="str">
        <x:v>Coverage</x:v>
      </x:c>
      <x:c r="B9" s="104" t="str">
        <x:v>Perth/WA first; major Australian suppliers where relevant; Pierre direct sources.</x:v>
      </x:c>
      <x:c r="C9" s="104"/>
      <x:c r="D9" s="104"/>
      <x:c r="E9" s="104"/>
      <x:c r="F9" s="104"/>
      <x:c r="G9" s="104"/>
      <x:c r="H9" s="104"/>
    </x:row>
    <x:row r="10">
      <x:c r="A10" s="105" t="str">
        <x:v>Tier 1</x:v>
      </x:c>
      <x:c r="B10" s="104" t="str">
        <x:v>Directly comparable products receive full technical and price treatment.</x:v>
      </x:c>
      <x:c r="C10" s="104"/>
      <x:c r="D10" s="104"/>
      <x:c r="E10" s="104"/>
      <x:c r="F10" s="104"/>
      <x:c r="G10" s="104"/>
      <x:c r="H10" s="104"/>
    </x:row>
    <x:row r="11">
      <x:c r="A11" s="105" t="str">
        <x:v>Tier 2</x:v>
      </x:c>
      <x:c r="B11" s="104" t="str">
        <x:v>Adjacent safety products appear as opportunity candidates.</x:v>
      </x:c>
      <x:c r="C11" s="104"/>
      <x:c r="D11" s="104"/>
      <x:c r="E11" s="104"/>
      <x:c r="F11" s="104"/>
      <x:c r="G11" s="104"/>
      <x:c r="H11" s="104"/>
    </x:row>
    <x:row r="12">
      <x:c r="A12" s="105" t="str">
        <x:v>Tier 3</x:v>
      </x:c>
      <x:c r="B12" s="104" t="str">
        <x:v>Extended ranges are summarised as expansion references, not approved products.</x:v>
      </x:c>
      <x:c r="C12" s="104"/>
      <x:c r="D12" s="104"/>
      <x:c r="E12" s="104"/>
      <x:c r="F12" s="104"/>
      <x:c r="G12" s="104"/>
      <x:c r="H12" s="104"/>
    </x:row>
    <x:row r="13">
      <x:c r="A13" s="105" t="str">
        <x:v>Commercial state</x:v>
      </x:c>
      <x:c r="B13" s="104" t="str">
        <x:v>Costs, freight, duty, desired price, margin and overrides are blank until Pierre provides them.</x:v>
      </x:c>
      <x:c r="C13" s="104"/>
      <x:c r="D13" s="104"/>
      <x:c r="E13" s="104"/>
      <x:c r="F13" s="104"/>
      <x:c r="G13" s="104"/>
      <x:c r="H13" s="104"/>
    </x:row>
    <x:row r="14">
      <x:c r="A14" s="105" t="str">
        <x:v>Price discipline</x:v>
      </x:c>
      <x:c r="B14" s="104" t="str">
        <x:v>Displayed prices are dated observations; delivered Perth price remains unavailable unless verified.</x:v>
      </x:c>
      <x:c r="C14" s="104"/>
      <x:c r="D14" s="104"/>
      <x:c r="E14" s="104"/>
      <x:c r="F14" s="104"/>
      <x:c r="G14" s="104"/>
      <x:c r="H14" s="104"/>
    </x:row>
    <x:row r="15">
      <x:c r="A15" s="105" t="str">
        <x:v>Revision discipline</x:v>
      </x:c>
      <x:c r="B15" s="104" t="str">
        <x:v>V1 is new. Earlier review packs and future workbook versions remain independently recoverable.</x:v>
      </x:c>
      <x:c r="C15" s="104"/>
      <x:c r="D15" s="104"/>
      <x:c r="E15" s="104"/>
      <x:c r="F15" s="104"/>
      <x:c r="G15" s="104"/>
      <x:c r="H15" s="104"/>
    </x:row>
    <x:row r="17">
      <x:c r="A17" s="100" t="str">
        <x:v>How to use this workbook</x:v>
      </x:c>
      <x:c r="B17" s="100"/>
      <x:c r="C17" s="100"/>
      <x:c r="D17" s="100"/>
      <x:c r="E17" s="100"/>
      <x:c r="F17" s="100"/>
      <x:c r="G17" s="100"/>
      <x:c r="H17" s="100"/>
    </x:row>
    <x:row r="18">
      <x:c r="A18" s="104" t="str">
        <x:v>1</x:v>
      </x:c>
      <x:c r="B18" s="104" t="str">
        <x:v>Review Products and Market Benchmarks before treating two rows as comparable</x:v>
      </x:c>
      <x:c r="C18" s="104"/>
      <x:c r="D18" s="104"/>
      <x:c r="E18" s="104"/>
      <x:c r="F18" s="104"/>
      <x:c r="G18" s="104"/>
      <x:c r="H18" s="104"/>
      <x:c r="J18" s="100" t="str">
        <x:v>Selected preview</x:v>
      </x:c>
      <x:c r="K18" s="100"/>
      <x:c r="L18" s="100"/>
    </x:row>
    <x:row r="19">
      <x:c r="A19" s="104" t="str">
        <x:v>2</x:v>
      </x:c>
      <x:c r="B19" s="104" t="str">
        <x:v>Enter confirmed quote and landed-cost components only in the blue input columns of Pricing Model</x:v>
      </x:c>
      <x:c r="C19" s="104"/>
      <x:c r="D19" s="104"/>
      <x:c r="E19" s="104"/>
      <x:c r="F19" s="104"/>
      <x:c r="G19" s="104"/>
      <x:c r="H19" s="104"/>
      <x:c r="J19" s="104" t="str">
        <x:v>Ground Mats HD
Image reference GN-001
Use the Products row link for source detail.</x:v>
      </x:c>
      <x:c r="K19" s="104"/>
      <x:c r="L19" s="104"/>
    </x:row>
    <x:row r="20">
      <x:c r="A20" s="104" t="str">
        <x:v>3</x:v>
      </x:c>
      <x:c r="B20" s="104" t="str">
        <x:v>Use family defaults, then apply a SKU override only with reason, date and approver</x:v>
      </x:c>
      <x:c r="C20" s="104"/>
      <x:c r="D20" s="104"/>
      <x:c r="E20" s="104"/>
      <x:c r="F20" s="104"/>
      <x:c r="G20" s="104"/>
      <x:c r="H20" s="104"/>
      <x:c r="J20" s="104"/>
      <x:c r="K20" s="104"/>
      <x:c r="L20" s="104"/>
    </x:row>
    <x:row r="21">
      <x:c r="A21" s="104" t="str">
        <x:v>4</x:v>
      </x:c>
      <x:c r="B21" s="104" t="str">
        <x:v>Approve a new version before website, accounting or dashboard redistribution</x:v>
      </x:c>
      <x:c r="C21" s="104"/>
      <x:c r="D21" s="104"/>
      <x:c r="E21" s="104"/>
      <x:c r="F21" s="104"/>
      <x:c r="G21" s="104"/>
      <x:c r="H21" s="104"/>
      <x:c r="J21" s="104"/>
      <x:c r="K21" s="104"/>
      <x:c r="L21" s="104"/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H8"/>
    <x:mergeCell ref="B9:H9"/>
    <x:mergeCell ref="B10:H10"/>
    <x:mergeCell ref="B11:H11"/>
    <x:mergeCell ref="B12:H12"/>
    <x:mergeCell ref="B13:H13"/>
    <x:mergeCell ref="B14:H14"/>
    <x:mergeCell ref="B15:H15"/>
    <x:mergeCell ref="A17:H17"/>
    <x:mergeCell ref="B18:H18"/>
    <x:mergeCell ref="B19:H19"/>
    <x:mergeCell ref="B20:H20"/>
    <x:mergeCell ref="B21:H21"/>
    <x:mergeCell ref="J18:L18"/>
    <x:mergeCell ref="J19:L21"/>
  </x:mergeCells>
  <x:pageMargins left="0.7" right="0.7" top="0.75" bottom="0.75" header="0.3" footer="0.3"/>
  <x:drawing xmlns:r="http://schemas.openxmlformats.org/officeDocument/2006/relationships" r:id="Rc49a5b2a463b452d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0" hidden="0" customWidth="1"/>
    <x:col min="4" max="4" width="38" hidden="0" customWidth="1"/>
    <x:col min="5" max="5" width="7" hidden="0" customWidth="1"/>
    <x:col min="6" max="6" width="20" hidden="0" customWidth="1"/>
    <x:col min="7" max="7" width="16" hidden="0" customWidth="1"/>
    <x:col min="8" max="8" width="19" hidden="0" customWidth="1"/>
    <x:col min="9" max="9" width="11" hidden="0" customWidth="1"/>
    <x:col min="10" max="10" width="13" hidden="0" customWidth="1"/>
    <x:col min="11" max="11" width="17" hidden="0" customWidth="1"/>
    <x:col min="12" max="12" width="12" hidden="0" customWidth="1"/>
    <x:col min="13" max="13" width="23" hidden="0" customWidth="1"/>
    <x:col min="14" max="14" width="42" hidden="0" customWidth="1"/>
    <x:col min="15" max="15" width="15" hidden="0" customWidth="1"/>
  </x:cols>
  <x:sheetData>
    <x:row r="1" ht="34" customHeight="1">
      <x:c r="A1" s="3" t="str">
        <x:v>Product Catalogue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8" customHeight="1">
      <x:c r="A2" s="7" t="str">
        <x:v>Two-level model: family + exact product/variant row. Coloured tier identifies direct, adjacent or extended coverage.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</x:row>
    <x:row r="4">
      <x:c r="A4" s="100" t="str">
        <x:v>Product ID</x:v>
      </x:c>
      <x:c r="B4" s="100" t="str">
        <x:v>Supplier / seller</x:v>
      </x:c>
      <x:c r="C4" s="100" t="str">
        <x:v>Family</x:v>
      </x:c>
      <x:c r="D4" s="100" t="str">
        <x:v>Product / variant</x:v>
      </x:c>
      <x:c r="E4" s="100" t="str">
        <x:v>Tier</x:v>
      </x:c>
      <x:c r="F4" s="100" t="str">
        <x:v>Relationship</x:v>
      </x:c>
      <x:c r="G4" s="100" t="str">
        <x:v>Material</x:v>
      </x:c>
      <x:c r="H4" s="100" t="str">
        <x:v>Dimensions</x:v>
      </x:c>
      <x:c r="I4" s="100" t="str">
        <x:v>Weight kg</x:v>
      </x:c>
      <x:c r="J4" s="100" t="str">
        <x:v>Claimed load</x:v>
      </x:c>
      <x:c r="K4" s="100" t="str">
        <x:v>Evidence state</x:v>
      </x:c>
      <x:c r="L4" s="100" t="str">
        <x:v>Observed</x:v>
      </x:c>
      <x:c r="M4" s="100" t="str">
        <x:v>Source ID</x:v>
      </x:c>
      <x:c r="N4" s="100" t="str">
        <x:v>Product URL</x:v>
      </x:c>
      <x:c r="O4" s="100" t="str">
        <x:v>Image ID</x:v>
      </x:c>
    </x:row>
    <x:row r="5">
      <x:c r="A5" s="104" t="str">
        <x:v>GN-001</x:v>
      </x:c>
      <x:c r="B5" s="104" t="str">
        <x:v>Ground Nurse</x:v>
      </x:c>
      <x:c r="C5" s="104" t="str">
        <x:v>Ground mats</x:v>
      </x:c>
      <x:c r="D5" s="104" t="str">
        <x:v>Ground Mats HD</x:v>
      </x:c>
      <x:c r="E5" s="104" t="n">
        <x:v>1</x:v>
      </x:c>
      <x:c r="F5" s="104" t="str">
        <x:v>seller_catalogue</x:v>
      </x:c>
      <x:c r="G5" s="104" t="str">
        <x:v>HDPE Composite</x:v>
      </x:c>
      <x:c r="H5" s="104" t="str">
        <x:v>2400x1200x12</x:v>
      </x:c>
      <x:c r="I5" s="104" t="str">
        <x:v>36</x:v>
      </x:c>
      <x:c r="J5" s="104" t="str">
        <x:v>80</x:v>
      </x:c>
      <x:c r="K5" s="104" t="str">
        <x:v>dated_snapshot</x:v>
      </x:c>
      <x:c r="L5" s="104" t="str">
        <x:v>2026-09-10</x:v>
      </x:c>
      <x:c r="M5" s="104" t="str">
        <x:v>SRC-GN-INDEX-20260910</x:v>
      </x:c>
      <x:c r="N5" s="104" t="str">
        <x:v>https://groundnurse.com.au/product/groundmats-hd/</x:v>
      </x:c>
      <x:c r="O5" s="104" t="str">
        <x:v>IMG-GN-001</x:v>
      </x:c>
    </x:row>
    <x:row r="6">
      <x:c r="A6" s="104" t="str">
        <x:v>GN-002</x:v>
      </x:c>
      <x:c r="B6" s="104" t="str">
        <x:v>Ground Nurse</x:v>
      </x:c>
      <x:c r="C6" s="104" t="str">
        <x:v>Ground mats</x:v>
      </x:c>
      <x:c r="D6" s="104" t="str">
        <x:v>Ground Mats Lite</x:v>
      </x:c>
      <x:c r="E6" s="104" t="n">
        <x:v>1</x:v>
      </x:c>
      <x:c r="F6" s="104" t="str">
        <x:v>seller_catalogue</x:v>
      </x:c>
      <x:c r="G6" s="104" t="str">
        <x:v>LDPE</x:v>
      </x:c>
      <x:c r="H6" s="104" t="str">
        <x:v>2400x1200x12</x:v>
      </x:c>
      <x:c r="I6" s="104" t="str">
        <x:v>29</x:v>
      </x:c>
      <x:c r="J6" s="104" t="str">
        <x:v>10</x:v>
      </x:c>
      <x:c r="K6" s="104" t="str">
        <x:v>dated_snapshot</x:v>
      </x:c>
      <x:c r="L6" s="104" t="str">
        <x:v>2026-09-10</x:v>
      </x:c>
      <x:c r="M6" s="104" t="str">
        <x:v>SRC-GN-INDEX-20260910</x:v>
      </x:c>
      <x:c r="N6" s="104" t="str">
        <x:v>https://groundnurse.com.au/product/groundmats-lite/</x:v>
      </x:c>
      <x:c r="O6" s="104" t="str">
        <x:v>IMG-GN-002</x:v>
      </x:c>
    </x:row>
    <x:row r="7">
      <x:c r="A7" s="104" t="str">
        <x:v>GN-003</x:v>
      </x:c>
      <x:c r="B7" s="104" t="str">
        <x:v>Ground Nurse</x:v>
      </x:c>
      <x:c r="C7" s="104" t="str">
        <x:v>Ground mats</x:v>
      </x:c>
      <x:c r="D7" s="104" t="str">
        <x:v>Ground Mats HD, Yellow</x:v>
      </x:c>
      <x:c r="E7" s="104" t="n">
        <x:v>1</x:v>
      </x:c>
      <x:c r="F7" s="104" t="str">
        <x:v>seller_catalogue</x:v>
      </x:c>
      <x:c r="G7" s="104" t="str">
        <x:v>HDPE</x:v>
      </x:c>
      <x:c r="H7" s="104" t="str">
        <x:v>2400x1200x12</x:v>
      </x:c>
      <x:c r="I7" s="104" t="str">
        <x:v>41</x:v>
      </x:c>
      <x:c r="J7" s="104" t="str">
        <x:v>80</x:v>
      </x:c>
      <x:c r="K7" s="104" t="str">
        <x:v>dated_snapshot</x:v>
      </x:c>
      <x:c r="L7" s="104" t="str">
        <x:v>2026-09-10</x:v>
      </x:c>
      <x:c r="M7" s="104" t="str">
        <x:v>SRC-GN-INDEX-20260910</x:v>
      </x:c>
      <x:c r="N7" s="104" t="str">
        <x:v>https://groundnurse.com.au/product/groundmats-hd-yellow/</x:v>
      </x:c>
      <x:c r="O7" s="104" t="str">
        <x:v>IMG-GN-003</x:v>
      </x:c>
    </x:row>
    <x:row r="8">
      <x:c r="A8" s="104" t="str">
        <x:v>GN-004</x:v>
      </x:c>
      <x:c r="B8" s="104" t="str">
        <x:v>Ground Nurse</x:v>
      </x:c>
      <x:c r="C8" s="104" t="str">
        <x:v>Ground mats</x:v>
      </x:c>
      <x:c r="D8" s="104" t="str">
        <x:v>Extreme Armour™ Ground Mat</x:v>
      </x:c>
      <x:c r="E8" s="104" t="n">
        <x:v>1</x:v>
      </x:c>
      <x:c r="F8" s="104" t="str">
        <x:v>seller_catalogue</x:v>
      </x:c>
      <x:c r="G8" s="104" t="str">
        <x:v>Unavailable</x:v>
      </x:c>
      <x:c r="H8" s="104" t="str">
        <x:v>4000x2000x94</x:v>
      </x:c>
      <x:c r="I8" s="104" t="str">
        <x:v>360</x:v>
      </x:c>
      <x:c r="J8" s="104" t="str">
        <x:v>415</x:v>
      </x:c>
      <x:c r="K8" s="104" t="str">
        <x:v>dated_snapshot</x:v>
      </x:c>
      <x:c r="L8" s="104" t="str">
        <x:v>2026-09-10</x:v>
      </x:c>
      <x:c r="M8" s="104" t="str">
        <x:v>SRC-GN-INDEX-20260910</x:v>
      </x:c>
      <x:c r="N8" s="104" t="str">
        <x:v>https://groundnurse.com.au/product/extremearmour-ground-mat/</x:v>
      </x:c>
      <x:c r="O8" s="104" t="str">
        <x:v>IMG-GN-004</x:v>
      </x:c>
    </x:row>
    <x:row r="9">
      <x:c r="A9" s="104" t="str">
        <x:v>GN-005</x:v>
      </x:c>
      <x:c r="B9" s="104" t="str">
        <x:v>Ground Nurse</x:v>
      </x:c>
      <x:c r="C9" s="104" t="str">
        <x:v>Ground mats</x:v>
      </x:c>
      <x:c r="D9" s="104" t="str">
        <x:v>Track Mats Lite</x:v>
      </x:c>
      <x:c r="E9" s="104" t="n">
        <x:v>1</x:v>
      </x:c>
      <x:c r="F9" s="104" t="str">
        <x:v>seller_catalogue</x:v>
      </x:c>
      <x:c r="G9" s="104" t="str">
        <x:v>LDPE</x:v>
      </x:c>
      <x:c r="H9" s="104" t="str">
        <x:v>2400x600x12</x:v>
      </x:c>
      <x:c r="I9" s="104" t="str">
        <x:v>Unavailable</x:v>
      </x:c>
      <x:c r="J9" s="104" t="str">
        <x:v>Unavailable</x:v>
      </x:c>
      <x:c r="K9" s="104" t="str">
        <x:v>dated_snapshot</x:v>
      </x:c>
      <x:c r="L9" s="104" t="str">
        <x:v>2026-09-10</x:v>
      </x:c>
      <x:c r="M9" s="104" t="str">
        <x:v>SRC-GN-INDEX-20260910</x:v>
      </x:c>
      <x:c r="N9" s="104" t="str">
        <x:v>https://groundnurse.com.au/product/trackmats-lite/</x:v>
      </x:c>
      <x:c r="O9" s="104" t="str">
        <x:v>IMG-GN-005</x:v>
      </x:c>
    </x:row>
    <x:row r="10">
      <x:c r="A10" s="104" t="str">
        <x:v>GN-006</x:v>
      </x:c>
      <x:c r="B10" s="104" t="str">
        <x:v>Ground Nurse</x:v>
      </x:c>
      <x:c r="C10" s="104" t="str">
        <x:v>Ground mats</x:v>
      </x:c>
      <x:c r="D10" s="104" t="str">
        <x:v>Track Mats HD, Yellow</x:v>
      </x:c>
      <x:c r="E10" s="104" t="n">
        <x:v>1</x:v>
      </x:c>
      <x:c r="F10" s="104" t="str">
        <x:v>seller_catalogue</x:v>
      </x:c>
      <x:c r="G10" s="104" t="str">
        <x:v>HDPE</x:v>
      </x:c>
      <x:c r="H10" s="104" t="str">
        <x:v>2400x900x12</x:v>
      </x:c>
      <x:c r="I10" s="104" t="str">
        <x:v>25</x:v>
      </x:c>
      <x:c r="J10" s="104" t="str">
        <x:v>70</x:v>
      </x:c>
      <x:c r="K10" s="104" t="str">
        <x:v>dated_snapshot</x:v>
      </x:c>
      <x:c r="L10" s="104" t="str">
        <x:v>2026-09-10</x:v>
      </x:c>
      <x:c r="M10" s="104" t="str">
        <x:v>SRC-GN-INDEX-20260910</x:v>
      </x:c>
      <x:c r="N10" s="104" t="str">
        <x:v>https://groundnurse.com.au/product/trackmats-hd/</x:v>
      </x:c>
      <x:c r="O10" s="104" t="str">
        <x:v>IMG-GN-006</x:v>
      </x:c>
    </x:row>
    <x:row r="11">
      <x:c r="A11" s="104" t="str">
        <x:v>GN-007</x:v>
      </x:c>
      <x:c r="B11" s="104" t="str">
        <x:v>Ground Nurse</x:v>
      </x:c>
      <x:c r="C11" s="104" t="str">
        <x:v>Ground mats</x:v>
      </x:c>
      <x:c r="D11" s="104" t="str">
        <x:v>Tradie Mats Lite</x:v>
      </x:c>
      <x:c r="E11" s="104" t="n">
        <x:v>1</x:v>
      </x:c>
      <x:c r="F11" s="104" t="str">
        <x:v>seller_catalogue</x:v>
      </x:c>
      <x:c r="G11" s="104" t="str">
        <x:v>LDPE</x:v>
      </x:c>
      <x:c r="H11" s="104" t="str">
        <x:v>1200x600x12</x:v>
      </x:c>
      <x:c r="I11" s="104" t="str">
        <x:v>8</x:v>
      </x:c>
      <x:c r="J11" s="104" t="str">
        <x:v>3</x:v>
      </x:c>
      <x:c r="K11" s="104" t="str">
        <x:v>dated_snapshot</x:v>
      </x:c>
      <x:c r="L11" s="104" t="str">
        <x:v>2026-09-10</x:v>
      </x:c>
      <x:c r="M11" s="104" t="str">
        <x:v>SRC-GN-INDEX-20260910</x:v>
      </x:c>
      <x:c r="N11" s="104" t="str">
        <x:v>https://groundnurse.com.au/product/tradiemats-lite/</x:v>
      </x:c>
      <x:c r="O11" s="104" t="str">
        <x:v>IMG-GN-007</x:v>
      </x:c>
    </x:row>
    <x:row r="12">
      <x:c r="A12" s="104" t="str">
        <x:v>GN-008</x:v>
      </x:c>
      <x:c r="B12" s="104" t="str">
        <x:v>Ground Nurse</x:v>
      </x:c>
      <x:c r="C12" s="104" t="str">
        <x:v>Ground mats</x:v>
      </x:c>
      <x:c r="D12" s="104" t="str">
        <x:v>BUNDLE &amp; SAVE: 30 Track Mats HD, Yellow + Stillage</x:v>
      </x:c>
      <x:c r="E12" s="104" t="n">
        <x:v>1</x:v>
      </x:c>
      <x:c r="F12" s="104" t="str">
        <x:v>seller_catalogue</x:v>
      </x:c>
      <x:c r="G12" s="104" t="str">
        <x:v>HDPE</x:v>
      </x:c>
      <x:c r="H12" s="104" t="str">
        <x:v>Unavailable</x:v>
      </x:c>
      <x:c r="I12" s="104" t="str">
        <x:v>Unavailable</x:v>
      </x:c>
      <x:c r="J12" s="104" t="str">
        <x:v>70</x:v>
      </x:c>
      <x:c r="K12" s="104" t="str">
        <x:v>dated_snapshot</x:v>
      </x:c>
      <x:c r="L12" s="104" t="str">
        <x:v>2026-09-10</x:v>
      </x:c>
      <x:c r="M12" s="104" t="str">
        <x:v>SRC-GN-INDEX-20260910</x:v>
      </x:c>
      <x:c r="N12" s="104" t="str">
        <x:v>https://groundnurse.com.au/product/bundle-save-trackmatz-hd-yellow-stillage/</x:v>
      </x:c>
      <x:c r="O12" s="104" t="str">
        <x:v>IMG-GN-008</x:v>
      </x:c>
    </x:row>
    <x:row r="13">
      <x:c r="A13" s="104" t="str">
        <x:v>GN-009</x:v>
      </x:c>
      <x:c r="B13" s="104" t="str">
        <x:v>Ground Nurse</x:v>
      </x:c>
      <x:c r="C13" s="104" t="str">
        <x:v>Ground mats</x:v>
      </x:c>
      <x:c r="D13" s="104" t="str">
        <x:v>BUNDLE &amp; SAVE: 30 Ground Mats HD + Stillage</x:v>
      </x:c>
      <x:c r="E13" s="104" t="n">
        <x:v>1</x:v>
      </x:c>
      <x:c r="F13" s="104" t="str">
        <x:v>seller_catalogue</x:v>
      </x:c>
      <x:c r="G13" s="104" t="str">
        <x:v>HDPE</x:v>
      </x:c>
      <x:c r="H13" s="104" t="str">
        <x:v>Unavailable</x:v>
      </x:c>
      <x:c r="I13" s="104" t="str">
        <x:v>Unavailable</x:v>
      </x:c>
      <x:c r="J13" s="104" t="str">
        <x:v>80</x:v>
      </x:c>
      <x:c r="K13" s="104" t="str">
        <x:v>dated_snapshot</x:v>
      </x:c>
      <x:c r="L13" s="104" t="str">
        <x:v>2026-09-10</x:v>
      </x:c>
      <x:c r="M13" s="104" t="str">
        <x:v>SRC-GN-INDEX-20260910</x:v>
      </x:c>
      <x:c r="N13" s="104" t="str">
        <x:v>https://groundnurse.com.au/product/bundle-save-30-groundmats-hd-black-stillage/</x:v>
      </x:c>
      <x:c r="O13" s="104" t="str">
        <x:v>IMG-GN-009</x:v>
      </x:c>
    </x:row>
    <x:row r="14">
      <x:c r="A14" s="104" t="str">
        <x:v>GN-010</x:v>
      </x:c>
      <x:c r="B14" s="104" t="str">
        <x:v>Ground Nurse</x:v>
      </x:c>
      <x:c r="C14" s="104" t="str">
        <x:v>Crane and lifting</x:v>
      </x:c>
      <x:c r="D14" s="104" t="str">
        <x:v>Crane Outrigger Pads</x:v>
      </x:c>
      <x:c r="E14" s="104" t="n">
        <x:v>1</x:v>
      </x:c>
      <x:c r="F14" s="104" t="str">
        <x:v>seller_catalogue</x:v>
      </x:c>
      <x:c r="G14" s="104" t="str">
        <x:v>UHMWPE</x:v>
      </x:c>
      <x:c r="H14" s="104" t="str">
        <x:v>300x300x40</x:v>
      </x:c>
      <x:c r="I14" s="104" t="str">
        <x:v>2.8</x:v>
      </x:c>
      <x:c r="J14" s="104" t="str">
        <x:v>9</x:v>
      </x:c>
      <x:c r="K14" s="104" t="str">
        <x:v>dated_snapshot</x:v>
      </x:c>
      <x:c r="L14" s="104" t="str">
        <x:v>2026-09-10</x:v>
      </x:c>
      <x:c r="M14" s="104" t="str">
        <x:v>SRC-GN-INDEX-20260910</x:v>
      </x:c>
      <x:c r="N14" s="104" t="str">
        <x:v>https://groundnurse.com.au/product/crane-pads-outrigger-rope-pad/</x:v>
      </x:c>
      <x:c r="O14" s="104" t="str">
        <x:v>IMG-GN-010</x:v>
      </x:c>
    </x:row>
    <x:row r="15">
      <x:c r="A15" s="104" t="str">
        <x:v>GN-011</x:v>
      </x:c>
      <x:c r="B15" s="104" t="str">
        <x:v>Ground Nurse</x:v>
      </x:c>
      <x:c r="C15" s="104" t="str">
        <x:v>Ramps and access</x:v>
      </x:c>
      <x:c r="D15" s="104" t="str">
        <x:v>Rugged Trench Cover (Footway Board) 1200 x 800</x:v>
      </x:c>
      <x:c r="E15" s="104" t="n">
        <x:v>2</x:v>
      </x:c>
      <x:c r="F15" s="104" t="str">
        <x:v>seller_catalogue</x:v>
      </x:c>
      <x:c r="G15" s="104" t="str">
        <x:v>Unavailable</x:v>
      </x:c>
      <x:c r="H15" s="104" t="str">
        <x:v>1200x800x30</x:v>
      </x:c>
      <x:c r="I15" s="104" t="str">
        <x:v>14</x:v>
      </x:c>
      <x:c r="J15" s="104" t="str">
        <x:v>0.35-0.7</x:v>
      </x:c>
      <x:c r="K15" s="104" t="str">
        <x:v>dated_snapshot</x:v>
      </x:c>
      <x:c r="L15" s="104" t="str">
        <x:v>2026-09-10</x:v>
      </x:c>
      <x:c r="M15" s="104" t="str">
        <x:v>SRC-GN-INDEX-20260910</x:v>
      </x:c>
      <x:c r="N15" s="104" t="str">
        <x:v>https://groundnurse.com.au/product/rugged-trench-cover-1200-x-800/</x:v>
      </x:c>
      <x:c r="O15" s="104" t="str">
        <x:v>IMG-GN-011</x:v>
      </x:c>
    </x:row>
    <x:row r="16">
      <x:c r="A16" s="104" t="str">
        <x:v>GN-012</x:v>
      </x:c>
      <x:c r="B16" s="104" t="str">
        <x:v>Ground Nurse</x:v>
      </x:c>
      <x:c r="C16" s="104" t="str">
        <x:v>Ramps and access</x:v>
      </x:c>
      <x:c r="D16" s="104" t="str">
        <x:v>Trench Cover (Footway Board) 1600 x 1200</x:v>
      </x:c>
      <x:c r="E16" s="104" t="n">
        <x:v>2</x:v>
      </x:c>
      <x:c r="F16" s="104" t="str">
        <x:v>seller_catalogue</x:v>
      </x:c>
      <x:c r="G16" s="104" t="str">
        <x:v>Unavailable</x:v>
      </x:c>
      <x:c r="H16" s="104" t="str">
        <x:v>1620x1220x30</x:v>
      </x:c>
      <x:c r="I16" s="104" t="str">
        <x:v>25</x:v>
      </x:c>
      <x:c r="J16" s="104" t="str">
        <x:v>0.35-0.7</x:v>
      </x:c>
      <x:c r="K16" s="104" t="str">
        <x:v>dated_snapshot</x:v>
      </x:c>
      <x:c r="L16" s="104" t="str">
        <x:v>2026-09-10</x:v>
      </x:c>
      <x:c r="M16" s="104" t="str">
        <x:v>SRC-GN-INDEX-20260910</x:v>
      </x:c>
      <x:c r="N16" s="104" t="str">
        <x:v>https://groundnurse.com.au/product/standard-trench-cover-1600-x-1200/</x:v>
      </x:c>
      <x:c r="O16" s="104" t="str">
        <x:v>IMG-GN-012</x:v>
      </x:c>
    </x:row>
    <x:row r="17">
      <x:c r="A17" s="104" t="str">
        <x:v>GN-013</x:v>
      </x:c>
      <x:c r="B17" s="104" t="str">
        <x:v>Ground Nurse</x:v>
      </x:c>
      <x:c r="C17" s="104" t="str">
        <x:v>Ramps and access</x:v>
      </x:c>
      <x:c r="D17" s="104" t="str">
        <x:v>Trench Cover (Footway Board) 1200 x 800</x:v>
      </x:c>
      <x:c r="E17" s="104" t="n">
        <x:v>2</x:v>
      </x:c>
      <x:c r="F17" s="104" t="str">
        <x:v>seller_catalogue</x:v>
      </x:c>
      <x:c r="G17" s="104" t="str">
        <x:v>Unavailable</x:v>
      </x:c>
      <x:c r="H17" s="104" t="str">
        <x:v>1220x800x30</x:v>
      </x:c>
      <x:c r="I17" s="104" t="str">
        <x:v>14</x:v>
      </x:c>
      <x:c r="J17" s="104" t="str">
        <x:v>0.35-0.7</x:v>
      </x:c>
      <x:c r="K17" s="104" t="str">
        <x:v>dated_snapshot</x:v>
      </x:c>
      <x:c r="L17" s="104" t="str">
        <x:v>2026-09-10</x:v>
      </x:c>
      <x:c r="M17" s="104" t="str">
        <x:v>SRC-GN-INDEX-20260910</x:v>
      </x:c>
      <x:c r="N17" s="104" t="str">
        <x:v>https://groundnurse.com.au/product/standard-trench-cover-1200-x-800/</x:v>
      </x:c>
      <x:c r="O17" s="104" t="str">
        <x:v>IMG-GN-013</x:v>
      </x:c>
    </x:row>
    <x:row r="18">
      <x:c r="A18" s="104" t="str">
        <x:v>GN-014</x:v>
      </x:c>
      <x:c r="B18" s="104" t="str">
        <x:v>Ground Nurse</x:v>
      </x:c>
      <x:c r="C18" s="104" t="str">
        <x:v>Workshop and construction</x:v>
      </x:c>
      <x:c r="D18" s="104" t="str">
        <x:v>Custom Dunnage Blocks</x:v>
      </x:c>
      <x:c r="E18" s="104" t="n">
        <x:v>2</x:v>
      </x:c>
      <x:c r="F18" s="104" t="str">
        <x:v>seller_catalogue</x:v>
      </x:c>
      <x:c r="G18" s="104" t="str">
        <x:v>UHMWPE</x:v>
      </x:c>
      <x:c r="H18" s="104" t="str">
        <x:v>Unavailable</x:v>
      </x:c>
      <x:c r="I18" s="104" t="str">
        <x:v>Unavailable</x:v>
      </x:c>
      <x:c r="J18" s="104" t="str">
        <x:v>Unavailable</x:v>
      </x:c>
      <x:c r="K18" s="104" t="str">
        <x:v>dated_snapshot</x:v>
      </x:c>
      <x:c r="L18" s="104" t="str">
        <x:v>2026-09-10</x:v>
      </x:c>
      <x:c r="M18" s="104" t="str">
        <x:v>SRC-GN-INDEX-20260910</x:v>
      </x:c>
      <x:c r="N18" s="104" t="str">
        <x:v>https://groundnurse.com.au/product/custom-dunnage-blocks/</x:v>
      </x:c>
      <x:c r="O18" s="104" t="str">
        <x:v>IMG-GN-014</x:v>
      </x:c>
    </x:row>
    <x:row r="19">
      <x:c r="A19" s="104" t="str">
        <x:v>GN-015</x:v>
      </x:c>
      <x:c r="B19" s="104" t="str">
        <x:v>Ground Nurse</x:v>
      </x:c>
      <x:c r="C19" s="104" t="str">
        <x:v>Environment and agriculture</x:v>
      </x:c>
      <x:c r="D19" s="104" t="str">
        <x:v>Diamond Grid, 900 x 560 x 40</x:v>
      </x:c>
      <x:c r="E19" s="104" t="n">
        <x:v>2</x:v>
      </x:c>
      <x:c r="F19" s="104" t="str">
        <x:v>seller_catalogue</x:v>
      </x:c>
      <x:c r="G19" s="104" t="str">
        <x:v>Polypropylene</x:v>
      </x:c>
      <x:c r="H19" s="104" t="str">
        <x:v>900x560x40</x:v>
      </x:c>
      <x:c r="I19" s="104" t="str">
        <x:v>3.2</x:v>
      </x:c>
      <x:c r="J19" s="104" t="str">
        <x:v>Unavailable</x:v>
      </x:c>
      <x:c r="K19" s="104" t="str">
        <x:v>dated_snapshot</x:v>
      </x:c>
      <x:c r="L19" s="104" t="str">
        <x:v>2026-09-10</x:v>
      </x:c>
      <x:c r="M19" s="104" t="str">
        <x:v>SRC-GN-INDEX-20260910</x:v>
      </x:c>
      <x:c r="N19" s="104" t="str">
        <x:v>https://groundnurse.com.au/product/diamond-grid-900-x-560-x-40/</x:v>
      </x:c>
      <x:c r="O19" s="104" t="str">
        <x:v>IMG-GN-015</x:v>
      </x:c>
    </x:row>
    <x:row r="20">
      <x:c r="A20" s="104" t="str">
        <x:v>GN-016</x:v>
      </x:c>
      <x:c r="B20" s="104" t="str">
        <x:v>Ground Nurse</x:v>
      </x:c>
      <x:c r="C20" s="104" t="str">
        <x:v>Environment and agriculture</x:v>
      </x:c>
      <x:c r="D20" s="104" t="str">
        <x:v>Grass Stabilisation Mesh, 10 x 1</x:v>
      </x:c>
      <x:c r="E20" s="104" t="n">
        <x:v>2</x:v>
      </x:c>
      <x:c r="F20" s="104" t="str">
        <x:v>seller_catalogue</x:v>
      </x:c>
      <x:c r="G20" s="104" t="str">
        <x:v>Polyethalene</x:v>
      </x:c>
      <x:c r="H20" s="104" t="str">
        <x:v>x1000x11</x:v>
      </x:c>
      <x:c r="I20" s="104" t="str">
        <x:v>Unavailable</x:v>
      </x:c>
      <x:c r="J20" s="104" t="str">
        <x:v>Unavailable</x:v>
      </x:c>
      <x:c r="K20" s="104" t="str">
        <x:v>dated_snapshot</x:v>
      </x:c>
      <x:c r="L20" s="104" t="str">
        <x:v>2026-09-10</x:v>
      </x:c>
      <x:c r="M20" s="104" t="str">
        <x:v>SRC-GN-INDEX-20260910</x:v>
      </x:c>
      <x:c r="N20" s="104" t="str">
        <x:v>https://groundnurse.com.au/product/grass-stabilisation-mesh-10-x-1/</x:v>
      </x:c>
      <x:c r="O20" s="104" t="str">
        <x:v>IMG-GN-016</x:v>
      </x:c>
    </x:row>
    <x:row r="21">
      <x:c r="A21" s="104" t="str">
        <x:v>GN-017</x:v>
      </x:c>
      <x:c r="B21" s="104" t="str">
        <x:v>Ground Nurse</x:v>
      </x:c>
      <x:c r="C21" s="104" t="str">
        <x:v>Environment and agriculture</x:v>
      </x:c>
      <x:c r="D21" s="104" t="str">
        <x:v>Grass Stabilisation Mesh, 20 x 2</x:v>
      </x:c>
      <x:c r="E21" s="104" t="n">
        <x:v>2</x:v>
      </x:c>
      <x:c r="F21" s="104" t="str">
        <x:v>seller_catalogue</x:v>
      </x:c>
      <x:c r="G21" s="104" t="str">
        <x:v>Polyethalene</x:v>
      </x:c>
      <x:c r="H21" s="104" t="str">
        <x:v>x2000x14</x:v>
      </x:c>
      <x:c r="I21" s="104" t="str">
        <x:v>Unavailable</x:v>
      </x:c>
      <x:c r="J21" s="104" t="str">
        <x:v>Unavailable</x:v>
      </x:c>
      <x:c r="K21" s="104" t="str">
        <x:v>dated_snapshot</x:v>
      </x:c>
      <x:c r="L21" s="104" t="str">
        <x:v>2026-09-10</x:v>
      </x:c>
      <x:c r="M21" s="104" t="str">
        <x:v>SRC-GN-INDEX-20260910</x:v>
      </x:c>
      <x:c r="N21" s="104" t="str">
        <x:v>https://groundnurse.com.au/product/grass-stabilisation-mesh-20-x-2/</x:v>
      </x:c>
      <x:c r="O21" s="104" t="str">
        <x:v>IMG-GN-017</x:v>
      </x:c>
    </x:row>
    <x:row r="22">
      <x:c r="A22" s="104" t="str">
        <x:v>GN-018</x:v>
      </x:c>
      <x:c r="B22" s="104" t="str">
        <x:v>Ground Nurse</x:v>
      </x:c>
      <x:c r="C22" s="104" t="str">
        <x:v>Environment and agriculture</x:v>
      </x:c>
      <x:c r="D22" s="104" t="str">
        <x:v>Ground Nurse HexGrid</x:v>
      </x:c>
      <x:c r="E22" s="104" t="n">
        <x:v>2</x:v>
      </x:c>
      <x:c r="F22" s="104" t="str">
        <x:v>seller_catalogue</x:v>
      </x:c>
      <x:c r="G22" s="104" t="str">
        <x:v>Recycled Plastic</x:v>
      </x:c>
      <x:c r="H22" s="104" t="str">
        <x:v>1000x500x42</x:v>
      </x:c>
      <x:c r="I22" s="104" t="str">
        <x:v>2.7</x:v>
      </x:c>
      <x:c r="J22" s="104" t="str">
        <x:v>Unavailable</x:v>
      </x:c>
      <x:c r="K22" s="104" t="str">
        <x:v>dated_snapshot</x:v>
      </x:c>
      <x:c r="L22" s="104" t="str">
        <x:v>2026-09-10</x:v>
      </x:c>
      <x:c r="M22" s="104" t="str">
        <x:v>SRC-GN-INDEX-20260910</x:v>
      </x:c>
      <x:c r="N22" s="104" t="str">
        <x:v>https://groundnurse.com.au/product/ground-nurse-hexgrid/</x:v>
      </x:c>
      <x:c r="O22" s="104" t="str">
        <x:v>IMG-GN-018</x:v>
      </x:c>
    </x:row>
    <x:row r="23">
      <x:c r="A23" s="104" t="str">
        <x:v>GN-019</x:v>
      </x:c>
      <x:c r="B23" s="104" t="str">
        <x:v>Ground Nurse</x:v>
      </x:c>
      <x:c r="C23" s="104" t="str">
        <x:v>Workshop and construction</x:v>
      </x:c>
      <x:c r="D23" s="104" t="str">
        <x:v>Ground Nurse® Part Protector Pad</x:v>
      </x:c>
      <x:c r="E23" s="104" t="n">
        <x:v>2</x:v>
      </x:c>
      <x:c r="F23" s="104" t="str">
        <x:v>seller_catalogue</x:v>
      </x:c>
      <x:c r="G23" s="104" t="str">
        <x:v>HDPE</x:v>
      </x:c>
      <x:c r="H23" s="104" t="str">
        <x:v>1495x1495x10</x:v>
      </x:c>
      <x:c r="I23" s="104" t="str">
        <x:v>10</x:v>
      </x:c>
      <x:c r="J23" s="104" t="str">
        <x:v>30</x:v>
      </x:c>
      <x:c r="K23" s="104" t="str">
        <x:v>dated_snapshot</x:v>
      </x:c>
      <x:c r="L23" s="104" t="str">
        <x:v>2026-09-10</x:v>
      </x:c>
      <x:c r="M23" s="104" t="str">
        <x:v>SRC-GN-INDEX-20260910</x:v>
      </x:c>
      <x:c r="N23" s="104" t="str">
        <x:v>https://groundnurse.com.au/product/ground-nurse-part-protector-pad/</x:v>
      </x:c>
      <x:c r="O23" s="104" t="str">
        <x:v>IMG-GN-019</x:v>
      </x:c>
    </x:row>
    <x:row r="24">
      <x:c r="A24" s="104" t="str">
        <x:v>GN-020</x:v>
      </x:c>
      <x:c r="B24" s="104" t="str">
        <x:v>Ground Nurse</x:v>
      </x:c>
      <x:c r="C24" s="104" t="str">
        <x:v>Workshop and construction</x:v>
      </x:c>
      <x:c r="D24" s="104" t="str">
        <x:v>Ground Nurse® Sheeting</x:v>
      </x:c>
      <x:c r="E24" s="104" t="n">
        <x:v>2</x:v>
      </x:c>
      <x:c r="F24" s="104" t="str">
        <x:v>seller_catalogue</x:v>
      </x:c>
      <x:c r="G24" s="104" t="str">
        <x:v>100% Recycled PE Plastic</x:v>
      </x:c>
      <x:c r="H24" s="104" t="str">
        <x:v>Unavailable</x:v>
      </x:c>
      <x:c r="I24" s="104" t="str">
        <x:v>Unavailable</x:v>
      </x:c>
      <x:c r="J24" s="104" t="str">
        <x:v>Unavailable</x:v>
      </x:c>
      <x:c r="K24" s="104" t="str">
        <x:v>dated_snapshot</x:v>
      </x:c>
      <x:c r="L24" s="104" t="str">
        <x:v>2026-09-10</x:v>
      </x:c>
      <x:c r="M24" s="104" t="str">
        <x:v>SRC-GN-INDEX-20260910</x:v>
      </x:c>
      <x:c r="N24" s="104" t="str">
        <x:v>https://groundnurse.com.au/product/ground-nurse-sheeting/</x:v>
      </x:c>
      <x:c r="O24" s="104" t="str">
        <x:v>IMG-GN-020</x:v>
      </x:c>
    </x:row>
    <x:row r="25">
      <x:c r="A25" s="104" t="str">
        <x:v>GN-021</x:v>
      </x:c>
      <x:c r="B25" s="104" t="str">
        <x:v>Ground Nurse</x:v>
      </x:c>
      <x:c r="C25" s="104" t="str">
        <x:v>Ramps and access</x:v>
      </x:c>
      <x:c r="D25" s="104" t="str">
        <x:v>Pier Hole Cover, 600</x:v>
      </x:c>
      <x:c r="E25" s="104" t="n">
        <x:v>2</x:v>
      </x:c>
      <x:c r="F25" s="104" t="str">
        <x:v>seller_catalogue</x:v>
      </x:c>
      <x:c r="G25" s="104" t="str">
        <x:v>PP</x:v>
      </x:c>
      <x:c r="H25" s="104" t="str">
        <x:v>600x600x50</x:v>
      </x:c>
      <x:c r="I25" s="104" t="str">
        <x:v>1.2</x:v>
      </x:c>
      <x:c r="J25" s="104" t="str">
        <x:v>0.2</x:v>
      </x:c>
      <x:c r="K25" s="104" t="str">
        <x:v>dated_snapshot</x:v>
      </x:c>
      <x:c r="L25" s="104" t="str">
        <x:v>2026-09-10</x:v>
      </x:c>
      <x:c r="M25" s="104" t="str">
        <x:v>SRC-GN-INDEX-20260910</x:v>
      </x:c>
      <x:c r="N25" s="104" t="str">
        <x:v>https://groundnurse.com.au/product/piercovz-heavy-duty-pier-cover-600/</x:v>
      </x:c>
      <x:c r="O25" s="104" t="str">
        <x:v>IMG-GN-021</x:v>
      </x:c>
    </x:row>
    <x:row r="26">
      <x:c r="A26" s="104" t="str">
        <x:v>GN-022</x:v>
      </x:c>
      <x:c r="B26" s="104" t="str">
        <x:v>Ground Nurse</x:v>
      </x:c>
      <x:c r="C26" s="104" t="str">
        <x:v>Workshop and construction</x:v>
      </x:c>
      <x:c r="D26" s="104" t="str">
        <x:v>Pipe Support Stand, TuffStand, Heavy Duty 300</x:v>
      </x:c>
      <x:c r="E26" s="104" t="n">
        <x:v>2</x:v>
      </x:c>
      <x:c r="F26" s="104" t="str">
        <x:v>seller_catalogue</x:v>
      </x:c>
      <x:c r="G26" s="104" t="str">
        <x:v>Recycled Plastic</x:v>
      </x:c>
      <x:c r="H26" s="104" t="str">
        <x:v>62x63x101</x:v>
      </x:c>
      <x:c r="I26" s="104" t="str">
        <x:v>12.9</x:v>
      </x:c>
      <x:c r="J26" s="104" t="str">
        <x:v>1.6</x:v>
      </x:c>
      <x:c r="K26" s="104" t="str">
        <x:v>dated_snapshot</x:v>
      </x:c>
      <x:c r="L26" s="104" t="str">
        <x:v>2026-09-10</x:v>
      </x:c>
      <x:c r="M26" s="104" t="str">
        <x:v>SRC-GN-INDEX-20260910</x:v>
      </x:c>
      <x:c r="N26" s="104" t="str">
        <x:v>https://groundnurse.com.au/product/pipe-support-stand-tuffstand-heavy-duty-300/</x:v>
      </x:c>
      <x:c r="O26" s="104" t="str">
        <x:v>IMG-GN-022</x:v>
      </x:c>
    </x:row>
    <x:row r="27">
      <x:c r="A27" s="104" t="str">
        <x:v>GN-023</x:v>
      </x:c>
      <x:c r="B27" s="104" t="str">
        <x:v>Ground Nurse</x:v>
      </x:c>
      <x:c r="C27" s="104" t="str">
        <x:v>Workshop and construction</x:v>
      </x:c>
      <x:c r="D27" s="104" t="str">
        <x:v>Pipe Support Stand, TuffStand, Heavy Duty 600</x:v>
      </x:c>
      <x:c r="E27" s="104" t="n">
        <x:v>2</x:v>
      </x:c>
      <x:c r="F27" s="104" t="str">
        <x:v>seller_catalogue</x:v>
      </x:c>
      <x:c r="G27" s="104" t="str">
        <x:v>Recycled Plastic</x:v>
      </x:c>
      <x:c r="H27" s="104" t="str">
        <x:v>101x101x59</x:v>
      </x:c>
      <x:c r="I27" s="104" t="str">
        <x:v>15.2</x:v>
      </x:c>
      <x:c r="J27" s="104" t="str">
        <x:v>4.8</x:v>
      </x:c>
      <x:c r="K27" s="104" t="str">
        <x:v>dated_snapshot</x:v>
      </x:c>
      <x:c r="L27" s="104" t="str">
        <x:v>2026-09-10</x:v>
      </x:c>
      <x:c r="M27" s="104" t="str">
        <x:v>SRC-GN-INDEX-20260910</x:v>
      </x:c>
      <x:c r="N27" s="104" t="str">
        <x:v>https://groundnurse.com.au/product/pipe-support-stand-tuffstand-heavy-duty-600/</x:v>
      </x:c>
      <x:c r="O27" s="104" t="str">
        <x:v>IMG-GN-023</x:v>
      </x:c>
    </x:row>
    <x:row r="28">
      <x:c r="A28" s="104" t="str">
        <x:v>GN-024</x:v>
      </x:c>
      <x:c r="B28" s="104" t="str">
        <x:v>Ground Nurse</x:v>
      </x:c>
      <x:c r="C28" s="104" t="str">
        <x:v>Ramps and access</x:v>
      </x:c>
      <x:c r="D28" s="104" t="str">
        <x:v>Rubberform Cable Tree Stand 460mm x 355mm</x:v>
      </x:c>
      <x:c r="E28" s="104" t="n">
        <x:v>2</x:v>
      </x:c>
      <x:c r="F28" s="104" t="str">
        <x:v>seller_catalogue</x:v>
      </x:c>
      <x:c r="G28" s="104" t="str">
        <x:v>Rubber, Plastic</x:v>
      </x:c>
      <x:c r="H28" s="104" t="str">
        <x:v>x460x355</x:v>
      </x:c>
      <x:c r="I28" s="104" t="str">
        <x:v>68</x:v>
      </x:c>
      <x:c r="J28" s="104" t="str">
        <x:v>Unavailable</x:v>
      </x:c>
      <x:c r="K28" s="104" t="str">
        <x:v>dated_snapshot</x:v>
      </x:c>
      <x:c r="L28" s="104" t="str">
        <x:v>2026-09-10</x:v>
      </x:c>
      <x:c r="M28" s="104" t="str">
        <x:v>SRC-GN-INDEX-20260910</x:v>
      </x:c>
      <x:c r="N28" s="104" t="str">
        <x:v>https://groundnurse.com.au/product/rubberform-cable-tree-stand-460mm-x-355mm/</x:v>
      </x:c>
      <x:c r="O28" s="104" t="str">
        <x:v>IMG-GN-024</x:v>
      </x:c>
    </x:row>
    <x:row r="29">
      <x:c r="A29" s="104" t="str">
        <x:v>GN-025</x:v>
      </x:c>
      <x:c r="B29" s="104" t="str">
        <x:v>Ground Nurse</x:v>
      </x:c>
      <x:c r="C29" s="104" t="str">
        <x:v>Ramps and access</x:v>
      </x:c>
      <x:c r="D29" s="104" t="str">
        <x:v>Rubberform Cable Tree Stand 585mm x 150mm</x:v>
      </x:c>
      <x:c r="E29" s="104" t="n">
        <x:v>2</x:v>
      </x:c>
      <x:c r="F29" s="104" t="str">
        <x:v>seller_catalogue</x:v>
      </x:c>
      <x:c r="G29" s="104" t="str">
        <x:v>Rubber, Plastic</x:v>
      </x:c>
      <x:c r="H29" s="104" t="str">
        <x:v>x585x150</x:v>
      </x:c>
      <x:c r="I29" s="104" t="str">
        <x:v>34</x:v>
      </x:c>
      <x:c r="J29" s="104" t="str">
        <x:v>Unavailable</x:v>
      </x:c>
      <x:c r="K29" s="104" t="str">
        <x:v>dated_snapshot</x:v>
      </x:c>
      <x:c r="L29" s="104" t="str">
        <x:v>2026-09-10</x:v>
      </x:c>
      <x:c r="M29" s="104" t="str">
        <x:v>SRC-GN-INDEX-20260910</x:v>
      </x:c>
      <x:c r="N29" s="104" t="str">
        <x:v>https://groundnurse.com.au/product/standard-rubberform-cable-tree/</x:v>
      </x:c>
      <x:c r="O29" s="104" t="str">
        <x:v>IMG-GN-025</x:v>
      </x:c>
    </x:row>
    <x:row r="30">
      <x:c r="A30" s="104" t="str">
        <x:v>GN-026</x:v>
      </x:c>
      <x:c r="B30" s="104" t="str">
        <x:v>Ground Nurse</x:v>
      </x:c>
      <x:c r="C30" s="104" t="str">
        <x:v>Ramps and access</x:v>
      </x:c>
      <x:c r="D30" s="104" t="str">
        <x:v>Site Mat Ramp Over</x:v>
      </x:c>
      <x:c r="E30" s="104" t="n">
        <x:v>2</x:v>
      </x:c>
      <x:c r="F30" s="104" t="str">
        <x:v>seller_catalogue</x:v>
      </x:c>
      <x:c r="G30" s="104" t="str">
        <x:v>PVC</x:v>
      </x:c>
      <x:c r="H30" s="104" t="str">
        <x:v>510x75x27</x:v>
      </x:c>
      <x:c r="I30" s="104" t="str">
        <x:v>Unavailable</x:v>
      </x:c>
      <x:c r="J30" s="104" t="str">
        <x:v>Unavailable</x:v>
      </x:c>
      <x:c r="K30" s="104" t="str">
        <x:v>dated_snapshot</x:v>
      </x:c>
      <x:c r="L30" s="104" t="str">
        <x:v>2026-09-10</x:v>
      </x:c>
      <x:c r="M30" s="104" t="str">
        <x:v>SRC-GN-INDEX-20260910</x:v>
      </x:c>
      <x:c r="N30" s="104" t="str">
        <x:v>https://groundnurse.com.au/product/site-mat-ramp-over/</x:v>
      </x:c>
      <x:c r="O30" s="104" t="str">
        <x:v>IMG-GN-026</x:v>
      </x:c>
    </x:row>
    <x:row r="31">
      <x:c r="A31" s="104" t="str">
        <x:v>GN-027</x:v>
      </x:c>
      <x:c r="B31" s="104" t="str">
        <x:v>Ground Nurse</x:v>
      </x:c>
      <x:c r="C31" s="104" t="str">
        <x:v>Ramps and access</x:v>
      </x:c>
      <x:c r="D31" s="104" t="str">
        <x:v>Site Mat Ramp Over</x:v>
      </x:c>
      <x:c r="E31" s="104" t="n">
        <x:v>2</x:v>
      </x:c>
      <x:c r="F31" s="104" t="str">
        <x:v>seller_catalogue</x:v>
      </x:c>
      <x:c r="G31" s="104" t="str">
        <x:v>PVC</x:v>
      </x:c>
      <x:c r="H31" s="104" t="str">
        <x:v>510x75x40</x:v>
      </x:c>
      <x:c r="I31" s="104" t="str">
        <x:v>Unavailable</x:v>
      </x:c>
      <x:c r="J31" s="104" t="str">
        <x:v>Unavailable</x:v>
      </x:c>
      <x:c r="K31" s="104" t="str">
        <x:v>dated_snapshot</x:v>
      </x:c>
      <x:c r="L31" s="104" t="str">
        <x:v>2026-09-10</x:v>
      </x:c>
      <x:c r="M31" s="104" t="str">
        <x:v>SRC-GN-INDEX-20260910</x:v>
      </x:c>
      <x:c r="N31" s="104" t="str">
        <x:v>https://groundnurse.com.au/product/site-mat-ramp-over-2/</x:v>
      </x:c>
      <x:c r="O31" s="104" t="str">
        <x:v>Unavailable</x:v>
      </x:c>
    </x:row>
    <x:row r="32">
      <x:c r="A32" s="104" t="str">
        <x:v>GN-028</x:v>
      </x:c>
      <x:c r="B32" s="104" t="str">
        <x:v>Ground Nurse</x:v>
      </x:c>
      <x:c r="C32" s="104" t="str">
        <x:v>Ramps and access</x:v>
      </x:c>
      <x:c r="D32" s="104" t="str">
        <x:v>Rugged Trench Cover (Footway Board) 1200 x 1600</x:v>
      </x:c>
      <x:c r="E32" s="104" t="n">
        <x:v>2</x:v>
      </x:c>
      <x:c r="F32" s="104" t="str">
        <x:v>seller_catalogue</x:v>
      </x:c>
      <x:c r="G32" s="104" t="str">
        <x:v>Unavailable</x:v>
      </x:c>
      <x:c r="H32" s="104" t="str">
        <x:v>1200x1600x30</x:v>
      </x:c>
      <x:c r="I32" s="104" t="str">
        <x:v>27</x:v>
      </x:c>
      <x:c r="J32" s="104" t="str">
        <x:v>0.35-0.7</x:v>
      </x:c>
      <x:c r="K32" s="104" t="str">
        <x:v>dated_snapshot</x:v>
      </x:c>
      <x:c r="L32" s="104" t="str">
        <x:v>2026-09-10</x:v>
      </x:c>
      <x:c r="M32" s="104" t="str">
        <x:v>SRC-GN-INDEX-20260910</x:v>
      </x:c>
      <x:c r="N32" s="104" t="str">
        <x:v>https://groundnurse.com.au/product/rugged-trench-cover-1200-x-1600/</x:v>
      </x:c>
      <x:c r="O32" s="104" t="str">
        <x:v>IMG-GN-028</x:v>
      </x:c>
    </x:row>
    <x:row r="33">
      <x:c r="A33" s="104" t="str">
        <x:v>GN-029</x:v>
      </x:c>
      <x:c r="B33" s="104" t="str">
        <x:v>Ground Nurse</x:v>
      </x:c>
      <x:c r="C33" s="104" t="str">
        <x:v>Ramps and access</x:v>
      </x:c>
      <x:c r="D33" s="104" t="str">
        <x:v>Site Mat Ramp Under</x:v>
      </x:c>
      <x:c r="E33" s="104" t="n">
        <x:v>2</x:v>
      </x:c>
      <x:c r="F33" s="104" t="str">
        <x:v>seller_catalogue</x:v>
      </x:c>
      <x:c r="G33" s="104" t="str">
        <x:v>PVC</x:v>
      </x:c>
      <x:c r="H33" s="104" t="str">
        <x:v>510x75x27</x:v>
      </x:c>
      <x:c r="I33" s="104" t="str">
        <x:v>Unavailable</x:v>
      </x:c>
      <x:c r="J33" s="104" t="str">
        <x:v>Unavailable</x:v>
      </x:c>
      <x:c r="K33" s="104" t="str">
        <x:v>dated_snapshot</x:v>
      </x:c>
      <x:c r="L33" s="104" t="str">
        <x:v>2026-09-10</x:v>
      </x:c>
      <x:c r="M33" s="104" t="str">
        <x:v>SRC-GN-INDEX-20260910</x:v>
      </x:c>
      <x:c r="N33" s="104" t="str">
        <x:v>https://groundnurse.com.au/product/site-mat-ramp/</x:v>
      </x:c>
      <x:c r="O33" s="104" t="str">
        <x:v>IMG-GN-029</x:v>
      </x:c>
    </x:row>
    <x:row r="34">
      <x:c r="A34" s="104" t="str">
        <x:v>GN-030</x:v>
      </x:c>
      <x:c r="B34" s="104" t="str">
        <x:v>Ground Nurse</x:v>
      </x:c>
      <x:c r="C34" s="104" t="str">
        <x:v>Ramps and access</x:v>
      </x:c>
      <x:c r="D34" s="104" t="str">
        <x:v>Site Mat Ramp Under</x:v>
      </x:c>
      <x:c r="E34" s="104" t="n">
        <x:v>2</x:v>
      </x:c>
      <x:c r="F34" s="104" t="str">
        <x:v>seller_catalogue</x:v>
      </x:c>
      <x:c r="G34" s="104" t="str">
        <x:v>PVC</x:v>
      </x:c>
      <x:c r="H34" s="104" t="str">
        <x:v>510x75x40</x:v>
      </x:c>
      <x:c r="I34" s="104" t="str">
        <x:v>Unavailable</x:v>
      </x:c>
      <x:c r="J34" s="104" t="str">
        <x:v>Unavailable</x:v>
      </x:c>
      <x:c r="K34" s="104" t="str">
        <x:v>dated_snapshot</x:v>
      </x:c>
      <x:c r="L34" s="104" t="str">
        <x:v>2026-09-10</x:v>
      </x:c>
      <x:c r="M34" s="104" t="str">
        <x:v>SRC-GN-INDEX-20260910</x:v>
      </x:c>
      <x:c r="N34" s="104" t="str">
        <x:v>https://groundnurse.com.au/product/site-mat-ramp-under/</x:v>
      </x:c>
      <x:c r="O34" s="104" t="str">
        <x:v>IMG-GN-030</x:v>
      </x:c>
    </x:row>
    <x:row r="35">
      <x:c r="A35" s="104" t="str">
        <x:v>GN-031</x:v>
      </x:c>
      <x:c r="B35" s="104" t="str">
        <x:v>Ground Nurse</x:v>
      </x:c>
      <x:c r="C35" s="104" t="str">
        <x:v>Environment and agriculture</x:v>
      </x:c>
      <x:c r="D35" s="104" t="str">
        <x:v>Stable Grid, 1015 x 760 x 50</x:v>
      </x:c>
      <x:c r="E35" s="104" t="n">
        <x:v>2</x:v>
      </x:c>
      <x:c r="F35" s="104" t="str">
        <x:v>seller_catalogue</x:v>
      </x:c>
      <x:c r="G35" s="104" t="str">
        <x:v>HDPE</x:v>
      </x:c>
      <x:c r="H35" s="104" t="str">
        <x:v>1015x760x50</x:v>
      </x:c>
      <x:c r="I35" s="104" t="str">
        <x:v>20</x:v>
      </x:c>
      <x:c r="J35" s="104" t="str">
        <x:v>50</x:v>
      </x:c>
      <x:c r="K35" s="104" t="str">
        <x:v>dated_snapshot</x:v>
      </x:c>
      <x:c r="L35" s="104" t="str">
        <x:v>2026-09-10</x:v>
      </x:c>
      <x:c r="M35" s="104" t="str">
        <x:v>SRC-GN-INDEX-20260910</x:v>
      </x:c>
      <x:c r="N35" s="104" t="str">
        <x:v>https://groundnurse.com.au/product/stable-grid-1015-x-760-x-50/</x:v>
      </x:c>
      <x:c r="O35" s="104" t="str">
        <x:v>IMG-GN-031</x:v>
      </x:c>
    </x:row>
    <x:row r="36">
      <x:c r="A36" s="104" t="str">
        <x:v>GN-032</x:v>
      </x:c>
      <x:c r="B36" s="104" t="str">
        <x:v>Ground Nurse</x:v>
      </x:c>
      <x:c r="C36" s="104" t="str">
        <x:v>Environment and agriculture</x:v>
      </x:c>
      <x:c r="D36" s="104" t="str">
        <x:v>Stableboard, 2400 x 1200 x 12</x:v>
      </x:c>
      <x:c r="E36" s="104" t="n">
        <x:v>2</x:v>
      </x:c>
      <x:c r="F36" s="104" t="str">
        <x:v>seller_catalogue</x:v>
      </x:c>
      <x:c r="G36" s="104" t="str">
        <x:v>PVC</x:v>
      </x:c>
      <x:c r="H36" s="104" t="str">
        <x:v>2400x1200x12</x:v>
      </x:c>
      <x:c r="I36" s="104" t="str">
        <x:v>31</x:v>
      </x:c>
      <x:c r="J36" s="104" t="str">
        <x:v>Unavailable</x:v>
      </x:c>
      <x:c r="K36" s="104" t="str">
        <x:v>dated_snapshot</x:v>
      </x:c>
      <x:c r="L36" s="104" t="str">
        <x:v>2026-09-10</x:v>
      </x:c>
      <x:c r="M36" s="104" t="str">
        <x:v>SRC-GN-INDEX-20260910</x:v>
      </x:c>
      <x:c r="N36" s="104" t="str">
        <x:v>https://groundnurse.com.au/product/stableboard-2400-x-1200-x-12/</x:v>
      </x:c>
      <x:c r="O36" s="104" t="str">
        <x:v>IMG-GN-032</x:v>
      </x:c>
    </x:row>
    <x:row r="37">
      <x:c r="A37" s="104" t="str">
        <x:v>GN-033</x:v>
      </x:c>
      <x:c r="B37" s="104" t="str">
        <x:v>Ground Nurse</x:v>
      </x:c>
      <x:c r="C37" s="104" t="str">
        <x:v>Environment and agriculture</x:v>
      </x:c>
      <x:c r="D37" s="104" t="str">
        <x:v>Stableboard, 2400 x 1200 x 18</x:v>
      </x:c>
      <x:c r="E37" s="104" t="n">
        <x:v>2</x:v>
      </x:c>
      <x:c r="F37" s="104" t="str">
        <x:v>seller_catalogue</x:v>
      </x:c>
      <x:c r="G37" s="104" t="str">
        <x:v>PVC</x:v>
      </x:c>
      <x:c r="H37" s="104" t="str">
        <x:v>2400x1200x18</x:v>
      </x:c>
      <x:c r="I37" s="104" t="str">
        <x:v>56</x:v>
      </x:c>
      <x:c r="J37" s="104" t="str">
        <x:v>Unavailable</x:v>
      </x:c>
      <x:c r="K37" s="104" t="str">
        <x:v>dated_snapshot</x:v>
      </x:c>
      <x:c r="L37" s="104" t="str">
        <x:v>2026-09-10</x:v>
      </x:c>
      <x:c r="M37" s="104" t="str">
        <x:v>SRC-GN-INDEX-20260910</x:v>
      </x:c>
      <x:c r="N37" s="104" t="str">
        <x:v>https://groundnurse.com.au/product/stableboard-2400-x-1200-x-18/</x:v>
      </x:c>
      <x:c r="O37" s="104" t="str">
        <x:v>IMG-GN-033</x:v>
      </x:c>
    </x:row>
    <x:row r="38">
      <x:c r="A38" s="104" t="str">
        <x:v>GN-034</x:v>
      </x:c>
      <x:c r="B38" s="104" t="str">
        <x:v>Ground Nurse</x:v>
      </x:c>
      <x:c r="C38" s="104" t="str">
        <x:v>Environment and agriculture</x:v>
      </x:c>
      <x:c r="D38" s="104" t="str">
        <x:v>Stableboard, 2400 x 1200 x 6</x:v>
      </x:c>
      <x:c r="E38" s="104" t="n">
        <x:v>2</x:v>
      </x:c>
      <x:c r="F38" s="104" t="str">
        <x:v>seller_catalogue</x:v>
      </x:c>
      <x:c r="G38" s="104" t="str">
        <x:v>PVC</x:v>
      </x:c>
      <x:c r="H38" s="104" t="str">
        <x:v>2400x1200x6</x:v>
      </x:c>
      <x:c r="I38" s="104" t="str">
        <x:v>16</x:v>
      </x:c>
      <x:c r="J38" s="104" t="str">
        <x:v>Unavailable</x:v>
      </x:c>
      <x:c r="K38" s="104" t="str">
        <x:v>dated_snapshot</x:v>
      </x:c>
      <x:c r="L38" s="104" t="str">
        <x:v>2026-09-10</x:v>
      </x:c>
      <x:c r="M38" s="104" t="str">
        <x:v>SRC-GN-INDEX-20260910</x:v>
      </x:c>
      <x:c r="N38" s="104" t="str">
        <x:v>https://groundnurse.com.au/product/stableboard-2400-x-1200-x-6/</x:v>
      </x:c>
      <x:c r="O38" s="104" t="str">
        <x:v>IMG-GN-034</x:v>
      </x:c>
    </x:row>
    <x:row r="39">
      <x:c r="A39" s="104" t="str">
        <x:v>GN-035</x:v>
      </x:c>
      <x:c r="B39" s="104" t="str">
        <x:v>Ground Nurse</x:v>
      </x:c>
      <x:c r="C39" s="104" t="str">
        <x:v>Environment and agriculture</x:v>
      </x:c>
      <x:c r="D39" s="104" t="str">
        <x:v>TerraGrid E35 Grass Runway Reinforcement &amp; Aircraft Parking Grid</x:v>
      </x:c>
      <x:c r="E39" s="104" t="n">
        <x:v>2</x:v>
      </x:c>
      <x:c r="F39" s="104" t="str">
        <x:v>seller_catalogue</x:v>
      </x:c>
      <x:c r="G39" s="104" t="str">
        <x:v>Polyethelene</x:v>
      </x:c>
      <x:c r="H39" s="104" t="str">
        <x:v>302x302x35</x:v>
      </x:c>
      <x:c r="I39" s="104" t="str">
        <x:v>0.56</x:v>
      </x:c>
      <x:c r="J39" s="104" t="str">
        <x:v>160</x:v>
      </x:c>
      <x:c r="K39" s="104" t="str">
        <x:v>dated_snapshot</x:v>
      </x:c>
      <x:c r="L39" s="104" t="str">
        <x:v>2026-09-10</x:v>
      </x:c>
      <x:c r="M39" s="104" t="str">
        <x:v>SRC-GN-INDEX-20260910</x:v>
      </x:c>
      <x:c r="N39" s="104" t="str">
        <x:v>https://groundnurse.com.au/product/terragrid-35-302-x-302-x-35/</x:v>
      </x:c>
      <x:c r="O39" s="104" t="str">
        <x:v>IMG-GN-035</x:v>
      </x:c>
    </x:row>
    <x:row r="40">
      <x:c r="A40" s="104" t="str">
        <x:v>GN-036</x:v>
      </x:c>
      <x:c r="B40" s="104" t="str">
        <x:v>Ground Nurse</x:v>
      </x:c>
      <x:c r="C40" s="104" t="str">
        <x:v>Environment and agriculture</x:v>
      </x:c>
      <x:c r="D40" s="104" t="str">
        <x:v>TerraGrid 35® Markers</x:v>
      </x:c>
      <x:c r="E40" s="104" t="n">
        <x:v>2</x:v>
      </x:c>
      <x:c r="F40" s="104" t="str">
        <x:v>seller_catalogue</x:v>
      </x:c>
      <x:c r="G40" s="104" t="str">
        <x:v>Polyethalene</x:v>
      </x:c>
      <x:c r="H40" s="104" t="str">
        <x:v>Unavailable</x:v>
      </x:c>
      <x:c r="I40" s="104" t="str">
        <x:v>0.56</x:v>
      </x:c>
      <x:c r="J40" s="104" t="str">
        <x:v>Unavailable</x:v>
      </x:c>
      <x:c r="K40" s="104" t="str">
        <x:v>dated_snapshot</x:v>
      </x:c>
      <x:c r="L40" s="104" t="str">
        <x:v>2026-09-10</x:v>
      </x:c>
      <x:c r="M40" s="104" t="str">
        <x:v>SRC-GN-INDEX-20260910</x:v>
      </x:c>
      <x:c r="N40" s="104" t="str">
        <x:v>https://groundnurse.com.au/product/terragrid-35-markers/</x:v>
      </x:c>
      <x:c r="O40" s="104" t="str">
        <x:v>IMG-GN-036</x:v>
      </x:c>
    </x:row>
    <x:row r="41">
      <x:c r="A41" s="104" t="str">
        <x:v>GN-037</x:v>
      </x:c>
      <x:c r="B41" s="104" t="str">
        <x:v>Ground Nurse</x:v>
      </x:c>
      <x:c r="C41" s="104" t="str">
        <x:v>Ramps and access</x:v>
      </x:c>
      <x:c r="D41" s="104" t="str">
        <x:v>Pier Hole Cover, 900</x:v>
      </x:c>
      <x:c r="E41" s="104" t="n">
        <x:v>2</x:v>
      </x:c>
      <x:c r="F41" s="104" t="str">
        <x:v>seller_catalogue</x:v>
      </x:c>
      <x:c r="G41" s="104" t="str">
        <x:v>PP</x:v>
      </x:c>
      <x:c r="H41" s="104" t="str">
        <x:v>900x900x50</x:v>
      </x:c>
      <x:c r="I41" s="104" t="str">
        <x:v>3.2</x:v>
      </x:c>
      <x:c r="J41" s="104" t="str">
        <x:v>0.2</x:v>
      </x:c>
      <x:c r="K41" s="104" t="str">
        <x:v>dated_snapshot</x:v>
      </x:c>
      <x:c r="L41" s="104" t="str">
        <x:v>2026-09-10</x:v>
      </x:c>
      <x:c r="M41" s="104" t="str">
        <x:v>SRC-GN-INDEX-20260910</x:v>
      </x:c>
      <x:c r="N41" s="104" t="str">
        <x:v>https://groundnurse.com.au/product/piercovz-heavy-duty-pier-cover-900/</x:v>
      </x:c>
      <x:c r="O41" s="104" t="str">
        <x:v>IMG-GN-037</x:v>
      </x:c>
    </x:row>
    <x:row r="42">
      <x:c r="A42" s="104" t="str">
        <x:v>GN-038</x:v>
      </x:c>
      <x:c r="B42" s="104" t="str">
        <x:v>Ground Nurse</x:v>
      </x:c>
      <x:c r="C42" s="104" t="str">
        <x:v>Ramps and access</x:v>
      </x:c>
      <x:c r="D42" s="104" t="str">
        <x:v>Modular Kerb Ramp</x:v>
      </x:c>
      <x:c r="E42" s="104" t="n">
        <x:v>2</x:v>
      </x:c>
      <x:c r="F42" s="104" t="str">
        <x:v>seller_catalogue</x:v>
      </x:c>
      <x:c r="G42" s="104" t="str">
        <x:v>Rubber</x:v>
      </x:c>
      <x:c r="H42" s="104" t="str">
        <x:v>600x300x200</x:v>
      </x:c>
      <x:c r="I42" s="104" t="str">
        <x:v>32</x:v>
      </x:c>
      <x:c r="J42" s="104" t="str">
        <x:v>50</x:v>
      </x:c>
      <x:c r="K42" s="104" t="str">
        <x:v>dated_snapshot</x:v>
      </x:c>
      <x:c r="L42" s="104" t="str">
        <x:v>2026-09-10</x:v>
      </x:c>
      <x:c r="M42" s="104" t="str">
        <x:v>SRC-GN-INDEX-20260910</x:v>
      </x:c>
      <x:c r="N42" s="104" t="str">
        <x:v>https://groundnurse.com.au/product/modular-kerb-ramp/</x:v>
      </x:c>
      <x:c r="O42" s="104" t="str">
        <x:v>IMG-GN-038</x:v>
      </x:c>
    </x:row>
    <x:row r="43">
      <x:c r="A43" s="104" t="str">
        <x:v>GN-039</x:v>
      </x:c>
      <x:c r="B43" s="104" t="str">
        <x:v>Ground Nurse</x:v>
      </x:c>
      <x:c r="C43" s="104" t="str">
        <x:v>Ramps and access</x:v>
      </x:c>
      <x:c r="D43" s="104" t="str">
        <x:v>Modular Kerb Ramp End</x:v>
      </x:c>
      <x:c r="E43" s="104" t="n">
        <x:v>2</x:v>
      </x:c>
      <x:c r="F43" s="104" t="str">
        <x:v>seller_catalogue</x:v>
      </x:c>
      <x:c r="G43" s="104" t="str">
        <x:v>Rubber</x:v>
      </x:c>
      <x:c r="H43" s="104" t="str">
        <x:v>600x300x200</x:v>
      </x:c>
      <x:c r="I43" s="104" t="str">
        <x:v>32</x:v>
      </x:c>
      <x:c r="J43" s="104" t="str">
        <x:v>50</x:v>
      </x:c>
      <x:c r="K43" s="104" t="str">
        <x:v>dated_snapshot</x:v>
      </x:c>
      <x:c r="L43" s="104" t="str">
        <x:v>2026-09-10</x:v>
      </x:c>
      <x:c r="M43" s="104" t="str">
        <x:v>SRC-GN-INDEX-20260910</x:v>
      </x:c>
      <x:c r="N43" s="104" t="str">
        <x:v>https://groundnurse.com.au/product/modular-kerb-ramp-end/</x:v>
      </x:c>
      <x:c r="O43" s="104" t="str">
        <x:v>IMG-GN-039</x:v>
      </x:c>
    </x:row>
    <x:row r="44">
      <x:c r="A44" s="104" t="str">
        <x:v>GN-040</x:v>
      </x:c>
      <x:c r="B44" s="104" t="str">
        <x:v>Ground Nurse</x:v>
      </x:c>
      <x:c r="C44" s="104" t="str">
        <x:v>Ground mats</x:v>
      </x:c>
      <x:c r="D44" s="104" t="str">
        <x:v>BUNDLE &amp; SAVE: 30 Ground Mats HD, Yellow + Stillage</x:v>
      </x:c>
      <x:c r="E44" s="104" t="n">
        <x:v>1</x:v>
      </x:c>
      <x:c r="F44" s="104" t="str">
        <x:v>seller_catalogue</x:v>
      </x:c>
      <x:c r="G44" s="104" t="str">
        <x:v>HDPE</x:v>
      </x:c>
      <x:c r="H44" s="104" t="str">
        <x:v>2400x1200x</x:v>
      </x:c>
      <x:c r="I44" s="104" t="str">
        <x:v>Unavailable</x:v>
      </x:c>
      <x:c r="J44" s="104" t="str">
        <x:v>80</x:v>
      </x:c>
      <x:c r="K44" s="104" t="str">
        <x:v>dated_snapshot</x:v>
      </x:c>
      <x:c r="L44" s="104" t="str">
        <x:v>2026-09-10</x:v>
      </x:c>
      <x:c r="M44" s="104" t="str">
        <x:v>SRC-GN-INDEX-20260910</x:v>
      </x:c>
      <x:c r="N44" s="104" t="str">
        <x:v>https://groundnurse.com.au/product/bundle-save-30-groundmats-hd-yellow-stillage/</x:v>
      </x:c>
      <x:c r="O44" s="104" t="str">
        <x:v>IMG-GN-040</x:v>
      </x:c>
    </x:row>
    <x:row r="45">
      <x:c r="A45" s="104" t="str">
        <x:v>GN-041</x:v>
      </x:c>
      <x:c r="B45" s="104" t="str">
        <x:v>Ground Nurse</x:v>
      </x:c>
      <x:c r="C45" s="104" t="str">
        <x:v>Ground mats</x:v>
      </x:c>
      <x:c r="D45" s="104" t="str">
        <x:v>Heavy Armour™ Ground Mat</x:v>
      </x:c>
      <x:c r="E45" s="104" t="n">
        <x:v>1</x:v>
      </x:c>
      <x:c r="F45" s="104" t="str">
        <x:v>seller_catalogue</x:v>
      </x:c>
      <x:c r="G45" s="104" t="str">
        <x:v>UHMWPE</x:v>
      </x:c>
      <x:c r="H45" s="104" t="str">
        <x:v>3000x2000x38</x:v>
      </x:c>
      <x:c r="I45" s="104" t="str">
        <x:v>Unavailable</x:v>
      </x:c>
      <x:c r="J45" s="104" t="str">
        <x:v>Unavailable</x:v>
      </x:c>
      <x:c r="K45" s="104" t="str">
        <x:v>dated_snapshot</x:v>
      </x:c>
      <x:c r="L45" s="104" t="str">
        <x:v>2026-09-10</x:v>
      </x:c>
      <x:c r="M45" s="104" t="str">
        <x:v>SRC-GN-INDEX-20260910</x:v>
      </x:c>
      <x:c r="N45" s="104" t="str">
        <x:v>https://groundnurse.com.au/product/heavyarmour-ground-mat/</x:v>
      </x:c>
      <x:c r="O45" s="104" t="str">
        <x:v>IMG-GN-041</x:v>
      </x:c>
    </x:row>
    <x:row r="46">
      <x:c r="A46" s="104" t="str">
        <x:v>GN-042</x:v>
      </x:c>
      <x:c r="B46" s="104" t="str">
        <x:v>Ground Nurse</x:v>
      </x:c>
      <x:c r="C46" s="104" t="str">
        <x:v>Workshop and construction</x:v>
      </x:c>
      <x:c r="D46" s="104" t="str">
        <x:v>Easy Lift Handle</x:v>
      </x:c>
      <x:c r="E46" s="104" t="n">
        <x:v>2</x:v>
      </x:c>
      <x:c r="F46" s="104" t="str">
        <x:v>seller_catalogue</x:v>
      </x:c>
      <x:c r="G46" s="104" t="str">
        <x:v>HDPE</x:v>
      </x:c>
      <x:c r="H46" s="104" t="str">
        <x:v>925x456x196</x:v>
      </x:c>
      <x:c r="I46" s="104" t="str">
        <x:v>10</x:v>
      </x:c>
      <x:c r="J46" s="104" t="str">
        <x:v>Unavailable</x:v>
      </x:c>
      <x:c r="K46" s="104" t="str">
        <x:v>dated_snapshot</x:v>
      </x:c>
      <x:c r="L46" s="104" t="str">
        <x:v>2026-09-10</x:v>
      </x:c>
      <x:c r="M46" s="104" t="str">
        <x:v>SRC-GN-INDEX-20260910</x:v>
      </x:c>
      <x:c r="N46" s="104" t="str">
        <x:v>https://groundnurse.com.au/product/easy-lift-handle-925-x-457-x-196/</x:v>
      </x:c>
      <x:c r="O46" s="104" t="str">
        <x:v>IMG-GN-042</x:v>
      </x:c>
    </x:row>
    <x:row r="47">
      <x:c r="A47" s="104" t="str">
        <x:v>GN-043</x:v>
      </x:c>
      <x:c r="B47" s="104" t="str">
        <x:v>Ground Nurse</x:v>
      </x:c>
      <x:c r="C47" s="104" t="str">
        <x:v>Ramps and access</x:v>
      </x:c>
      <x:c r="D47" s="104" t="str">
        <x:v>Road Bridge End, 1500</x:v>
      </x:c>
      <x:c r="E47" s="104" t="n">
        <x:v>2</x:v>
      </x:c>
      <x:c r="F47" s="104" t="str">
        <x:v>seller_catalogue</x:v>
      </x:c>
      <x:c r="G47" s="104" t="str">
        <x:v>HDPE</x:v>
      </x:c>
      <x:c r="H47" s="104" t="str">
        <x:v>1500x500x85</x:v>
      </x:c>
      <x:c r="I47" s="104" t="str">
        <x:v>10</x:v>
      </x:c>
      <x:c r="J47" s="104" t="str">
        <x:v>44</x:v>
      </x:c>
      <x:c r="K47" s="104" t="str">
        <x:v>dated_snapshot</x:v>
      </x:c>
      <x:c r="L47" s="104" t="str">
        <x:v>2026-09-10</x:v>
      </x:c>
      <x:c r="M47" s="104" t="str">
        <x:v>SRC-GN-INDEX-20260910</x:v>
      </x:c>
      <x:c r="N47" s="104" t="str">
        <x:v>https://groundnurse.com.au/product/road-bridge-end-1500-x-500-x-85/</x:v>
      </x:c>
      <x:c r="O47" s="104" t="str">
        <x:v>IMG-GN-043</x:v>
      </x:c>
    </x:row>
    <x:row r="48">
      <x:c r="A48" s="104" t="str">
        <x:v>GN-044</x:v>
      </x:c>
      <x:c r="B48" s="104" t="str">
        <x:v>Ground Nurse</x:v>
      </x:c>
      <x:c r="C48" s="104" t="str">
        <x:v>Ramps and access</x:v>
      </x:c>
      <x:c r="D48" s="104" t="str">
        <x:v>Sewer Covers Manhole Cover, 650 x 650 x 25</x:v>
      </x:c>
      <x:c r="E48" s="104" t="n">
        <x:v>2</x:v>
      </x:c>
      <x:c r="F48" s="104" t="str">
        <x:v>seller_catalogue</x:v>
      </x:c>
      <x:c r="G48" s="104" t="str">
        <x:v>HDPE</x:v>
      </x:c>
      <x:c r="H48" s="104" t="str">
        <x:v>650x650x25</x:v>
      </x:c>
      <x:c r="I48" s="104" t="str">
        <x:v>5.9</x:v>
      </x:c>
      <x:c r="J48" s="104" t="str">
        <x:v>150kg</x:v>
      </x:c>
      <x:c r="K48" s="104" t="str">
        <x:v>dated_snapshot</x:v>
      </x:c>
      <x:c r="L48" s="104" t="str">
        <x:v>2026-09-10</x:v>
      </x:c>
      <x:c r="M48" s="104" t="str">
        <x:v>SRC-GN-INDEX-20260910</x:v>
      </x:c>
      <x:c r="N48" s="104" t="str">
        <x:v>https://groundnurse.com.au/product/sewercover-manhole-cover-150kg-rated-600/</x:v>
      </x:c>
      <x:c r="O48" s="104" t="str">
        <x:v>IMG-GN-044</x:v>
      </x:c>
    </x:row>
    <x:row r="49">
      <x:c r="A49" s="104" t="str">
        <x:v>GN-045</x:v>
      </x:c>
      <x:c r="B49" s="104" t="str">
        <x:v>Ground Nurse</x:v>
      </x:c>
      <x:c r="C49" s="104" t="str">
        <x:v>Ground mats</x:v>
      </x:c>
      <x:c r="D49" s="104" t="str">
        <x:v>Ground Mats Connector – 4 Way</x:v>
      </x:c>
      <x:c r="E49" s="104" t="n">
        <x:v>1</x:v>
      </x:c>
      <x:c r="F49" s="104" t="str">
        <x:v>seller_catalogue</x:v>
      </x:c>
      <x:c r="G49" s="104" t="str">
        <x:v>Polyurethane</x:v>
      </x:c>
      <x:c r="H49" s="104" t="str">
        <x:v>185x185x25</x:v>
      </x:c>
      <x:c r="I49" s="104" t="str">
        <x:v>0.325</x:v>
      </x:c>
      <x:c r="J49" s="104" t="str">
        <x:v>Unavailable</x:v>
      </x:c>
      <x:c r="K49" s="104" t="str">
        <x:v>dated_snapshot</x:v>
      </x:c>
      <x:c r="L49" s="104" t="str">
        <x:v>2026-09-10</x:v>
      </x:c>
      <x:c r="M49" s="104" t="str">
        <x:v>SRC-GN-INDEX-20260910</x:v>
      </x:c>
      <x:c r="N49" s="104" t="str">
        <x:v>https://groundnurse.com.au/product/groundmats-connector-4-way-2/</x:v>
      </x:c>
      <x:c r="O49" s="104" t="str">
        <x:v>IMG-GN-045</x:v>
      </x:c>
    </x:row>
    <x:row r="50">
      <x:c r="A50" s="104" t="str">
        <x:v>GN-046</x:v>
      </x:c>
      <x:c r="B50" s="104" t="str">
        <x:v>Ground Nurse</x:v>
      </x:c>
      <x:c r="C50" s="104" t="str">
        <x:v>Ramps and access</x:v>
      </x:c>
      <x:c r="D50" s="104" t="str">
        <x:v>Modular Kerb Ramp Driveway Kits, 3600 x 100</x:v>
      </x:c>
      <x:c r="E50" s="104" t="n">
        <x:v>2</x:v>
      </x:c>
      <x:c r="F50" s="104" t="str">
        <x:v>seller_catalogue</x:v>
      </x:c>
      <x:c r="G50" s="104" t="str">
        <x:v>Rubber</x:v>
      </x:c>
      <x:c r="H50" s="104" t="str">
        <x:v>3600x300x100</x:v>
      </x:c>
      <x:c r="I50" s="104" t="str">
        <x:v>Unavailable</x:v>
      </x:c>
      <x:c r="J50" s="104" t="str">
        <x:v>50</x:v>
      </x:c>
      <x:c r="K50" s="104" t="str">
        <x:v>dated_snapshot</x:v>
      </x:c>
      <x:c r="L50" s="104" t="str">
        <x:v>2026-09-10</x:v>
      </x:c>
      <x:c r="M50" s="104" t="str">
        <x:v>SRC-GN-INDEX-20260910</x:v>
      </x:c>
      <x:c r="N50" s="104" t="str">
        <x:v>https://groundnurse.com.au/product/modular-kerb-ramp-driveway-kits-3600-x-100/</x:v>
      </x:c>
      <x:c r="O50" s="104" t="str">
        <x:v>IMG-GN-046</x:v>
      </x:c>
    </x:row>
    <x:row r="51">
      <x:c r="A51" s="104" t="str">
        <x:v>GN-047</x:v>
      </x:c>
      <x:c r="B51" s="104" t="str">
        <x:v>Ground Nurse</x:v>
      </x:c>
      <x:c r="C51" s="104" t="str">
        <x:v>Ramps and access</x:v>
      </x:c>
      <x:c r="D51" s="104" t="str">
        <x:v>Road Bridge End, 2300</x:v>
      </x:c>
      <x:c r="E51" s="104" t="n">
        <x:v>2</x:v>
      </x:c>
      <x:c r="F51" s="104" t="str">
        <x:v>seller_catalogue</x:v>
      </x:c>
      <x:c r="G51" s="104" t="str">
        <x:v>HDPE</x:v>
      </x:c>
      <x:c r="H51" s="104" t="str">
        <x:v>2300x500x85</x:v>
      </x:c>
      <x:c r="I51" s="104" t="str">
        <x:v>27</x:v>
      </x:c>
      <x:c r="J51" s="104" t="str">
        <x:v>44</x:v>
      </x:c>
      <x:c r="K51" s="104" t="str">
        <x:v>dated_snapshot</x:v>
      </x:c>
      <x:c r="L51" s="104" t="str">
        <x:v>2026-09-10</x:v>
      </x:c>
      <x:c r="M51" s="104" t="str">
        <x:v>SRC-GN-INDEX-20260910</x:v>
      </x:c>
      <x:c r="N51" s="104" t="str">
        <x:v>https://groundnurse.com.au/product/road-bridge-end-2300-x-500-x-85/</x:v>
      </x:c>
      <x:c r="O51" s="104" t="str">
        <x:v>IMG-GN-047</x:v>
      </x:c>
    </x:row>
    <x:row r="52">
      <x:c r="A52" s="104" t="str">
        <x:v>GN-048</x:v>
      </x:c>
      <x:c r="B52" s="104" t="str">
        <x:v>Ground Nurse</x:v>
      </x:c>
      <x:c r="C52" s="104" t="str">
        <x:v>Ramps and access</x:v>
      </x:c>
      <x:c r="D52" s="104" t="str">
        <x:v>Sewer Covers Manhole Cover, 800</x:v>
      </x:c>
      <x:c r="E52" s="104" t="n">
        <x:v>2</x:v>
      </x:c>
      <x:c r="F52" s="104" t="str">
        <x:v>seller_catalogue</x:v>
      </x:c>
      <x:c r="G52" s="104" t="str">
        <x:v>HDPE</x:v>
      </x:c>
      <x:c r="H52" s="104" t="str">
        <x:v>800x800x25</x:v>
      </x:c>
      <x:c r="I52" s="104" t="str">
        <x:v>10.5</x:v>
      </x:c>
      <x:c r="J52" s="104" t="str">
        <x:v>150</x:v>
      </x:c>
      <x:c r="K52" s="104" t="str">
        <x:v>dated_snapshot</x:v>
      </x:c>
      <x:c r="L52" s="104" t="str">
        <x:v>2026-09-10</x:v>
      </x:c>
      <x:c r="M52" s="104" t="str">
        <x:v>SRC-GN-INDEX-20260910</x:v>
      </x:c>
      <x:c r="N52" s="104" t="str">
        <x:v>https://groundnurse.com.au/product/sewer-covers-manhole-cover-800-x-800-x-25/</x:v>
      </x:c>
      <x:c r="O52" s="104" t="str">
        <x:v>IMG-GN-048</x:v>
      </x:c>
    </x:row>
    <x:row r="53">
      <x:c r="A53" s="104" t="str">
        <x:v>GN-049</x:v>
      </x:c>
      <x:c r="B53" s="104" t="str">
        <x:v>Ground Nurse</x:v>
      </x:c>
      <x:c r="C53" s="104" t="str">
        <x:v>Workshop and construction</x:v>
      </x:c>
      <x:c r="D53" s="104" t="str">
        <x:v>Eco Mat, Extra Large</x:v>
      </x:c>
      <x:c r="E53" s="104" t="n">
        <x:v>2</x:v>
      </x:c>
      <x:c r="F53" s="104" t="str">
        <x:v>seller_catalogue</x:v>
      </x:c>
      <x:c r="G53" s="104" t="str">
        <x:v>Durable Bamboo Composite</x:v>
      </x:c>
      <x:c r="H53" s="104" t="str">
        <x:v>4267x2438x70</x:v>
      </x:c>
      <x:c r="I53" s="104" t="str">
        <x:v>730kgs</x:v>
      </x:c>
      <x:c r="J53" s="104" t="str">
        <x:v>Unavailable</x:v>
      </x:c>
      <x:c r="K53" s="104" t="str">
        <x:v>dated_snapshot</x:v>
      </x:c>
      <x:c r="L53" s="104" t="str">
        <x:v>2026-09-10</x:v>
      </x:c>
      <x:c r="M53" s="104" t="str">
        <x:v>SRC-GN-INDEX-20260910</x:v>
      </x:c>
      <x:c r="N53" s="104" t="str">
        <x:v>https://groundnurse.com.au/product/ecomatz-4267-x-2438-x-70/</x:v>
      </x:c>
      <x:c r="O53" s="104" t="str">
        <x:v>IMG-GN-049</x:v>
      </x:c>
    </x:row>
    <x:row r="54">
      <x:c r="A54" s="104" t="str">
        <x:v>GN-050</x:v>
      </x:c>
      <x:c r="B54" s="104" t="str">
        <x:v>Ground Nurse</x:v>
      </x:c>
      <x:c r="C54" s="104" t="str">
        <x:v>Ground mats</x:v>
      </x:c>
      <x:c r="D54" s="104" t="str">
        <x:v>Ground Mats Connector – 2 Way</x:v>
      </x:c>
      <x:c r="E54" s="104" t="n">
        <x:v>1</x:v>
      </x:c>
      <x:c r="F54" s="104" t="str">
        <x:v>seller_catalogue</x:v>
      </x:c>
      <x:c r="G54" s="104" t="str">
        <x:v>Polyurethane</x:v>
      </x:c>
      <x:c r="H54" s="104" t="str">
        <x:v>185x55x25</x:v>
      </x:c>
      <x:c r="I54" s="104" t="str">
        <x:v>0.12</x:v>
      </x:c>
      <x:c r="J54" s="104" t="str">
        <x:v>Unavailable</x:v>
      </x:c>
      <x:c r="K54" s="104" t="str">
        <x:v>dated_snapshot</x:v>
      </x:c>
      <x:c r="L54" s="104" t="str">
        <x:v>2026-09-10</x:v>
      </x:c>
      <x:c r="M54" s="104" t="str">
        <x:v>SRC-GN-INDEX-20260910</x:v>
      </x:c>
      <x:c r="N54" s="104" t="str">
        <x:v>https://groundnurse.com.au/product/groundmats-connector-2-way-2/</x:v>
      </x:c>
      <x:c r="O54" s="104" t="str">
        <x:v>IMG-GN-050</x:v>
      </x:c>
    </x:row>
    <x:row r="55">
      <x:c r="A55" s="104" t="str">
        <x:v>GN-051</x:v>
      </x:c>
      <x:c r="B55" s="104" t="str">
        <x:v>Ground Nurse</x:v>
      </x:c>
      <x:c r="C55" s="104" t="str">
        <x:v>Ramps and access</x:v>
      </x:c>
      <x:c r="D55" s="104" t="str">
        <x:v>Modular Kerb Ramp Driveway Kits, 3000 x 200</x:v>
      </x:c>
      <x:c r="E55" s="104" t="n">
        <x:v>2</x:v>
      </x:c>
      <x:c r="F55" s="104" t="str">
        <x:v>seller_catalogue</x:v>
      </x:c>
      <x:c r="G55" s="104" t="str">
        <x:v>Rubber</x:v>
      </x:c>
      <x:c r="H55" s="104" t="str">
        <x:v>3001x300x200</x:v>
      </x:c>
      <x:c r="I55" s="104" t="str">
        <x:v>Unavailable</x:v>
      </x:c>
      <x:c r="J55" s="104" t="str">
        <x:v>50</x:v>
      </x:c>
      <x:c r="K55" s="104" t="str">
        <x:v>dated_snapshot</x:v>
      </x:c>
      <x:c r="L55" s="104" t="str">
        <x:v>2026-09-10</x:v>
      </x:c>
      <x:c r="M55" s="104" t="str">
        <x:v>SRC-GN-INDEX-20260910</x:v>
      </x:c>
      <x:c r="N55" s="104" t="str">
        <x:v>https://groundnurse.com.au/product/modular-kerb-ramp-driveway-kits-3600-x-200/</x:v>
      </x:c>
      <x:c r="O55" s="104" t="str">
        <x:v>IMG-GN-051</x:v>
      </x:c>
    </x:row>
    <x:row r="56">
      <x:c r="A56" s="104" t="str">
        <x:v>GN-052</x:v>
      </x:c>
      <x:c r="B56" s="104" t="str">
        <x:v>Ground Nurse</x:v>
      </x:c>
      <x:c r="C56" s="104" t="str">
        <x:v>Ramps and access</x:v>
      </x:c>
      <x:c r="D56" s="104" t="str">
        <x:v>Road Bridge, 1500</x:v>
      </x:c>
      <x:c r="E56" s="104" t="n">
        <x:v>2</x:v>
      </x:c>
      <x:c r="F56" s="104" t="str">
        <x:v>seller_catalogue</x:v>
      </x:c>
      <x:c r="G56" s="104" t="str">
        <x:v>HDPE</x:v>
      </x:c>
      <x:c r="H56" s="104" t="str">
        <x:v>1500x500x75</x:v>
      </x:c>
      <x:c r="I56" s="104" t="str">
        <x:v>40</x:v>
      </x:c>
      <x:c r="J56" s="104" t="str">
        <x:v>44</x:v>
      </x:c>
      <x:c r="K56" s="104" t="str">
        <x:v>dated_snapshot</x:v>
      </x:c>
      <x:c r="L56" s="104" t="str">
        <x:v>2026-09-10</x:v>
      </x:c>
      <x:c r="M56" s="104" t="str">
        <x:v>SRC-GN-INDEX-20260910</x:v>
      </x:c>
      <x:c r="N56" s="104" t="str">
        <x:v>https://groundnurse.com.au/product/road-bridge1500-x-500-x-75/</x:v>
      </x:c>
      <x:c r="O56" s="104" t="str">
        <x:v>IMG-GN-052</x:v>
      </x:c>
    </x:row>
    <x:row r="57">
      <x:c r="A57" s="104" t="str">
        <x:v>GN-053</x:v>
      </x:c>
      <x:c r="B57" s="104" t="str">
        <x:v>Ground Nurse</x:v>
      </x:c>
      <x:c r="C57" s="104" t="str">
        <x:v>Workshop and construction</x:v>
      </x:c>
      <x:c r="D57" s="104" t="str">
        <x:v>Road Plates</x:v>
      </x:c>
      <x:c r="E57" s="104" t="n">
        <x:v>2</x:v>
      </x:c>
      <x:c r="F57" s="104" t="str">
        <x:v>seller_catalogue</x:v>
      </x:c>
      <x:c r="G57" s="104" t="str">
        <x:v>Steel</x:v>
      </x:c>
      <x:c r="H57" s="104" t="str">
        <x:v>2399x1200x25</x:v>
      </x:c>
      <x:c r="I57" s="104" t="str">
        <x:v>Unavailable</x:v>
      </x:c>
      <x:c r="J57" s="104" t="str">
        <x:v>Unavailable</x:v>
      </x:c>
      <x:c r="K57" s="104" t="str">
        <x:v>dated_snapshot</x:v>
      </x:c>
      <x:c r="L57" s="104" t="str">
        <x:v>2026-09-10</x:v>
      </x:c>
      <x:c r="M57" s="104" t="str">
        <x:v>SRC-GN-INDEX-20260910</x:v>
      </x:c>
      <x:c r="N57" s="104" t="str">
        <x:v>https://groundnurse.com.au/product/road-plates-2400-x-1200-x-25/</x:v>
      </x:c>
      <x:c r="O57" s="104" t="str">
        <x:v>IMG-GN-053</x:v>
      </x:c>
    </x:row>
    <x:row r="58">
      <x:c r="A58" s="104" t="str">
        <x:v>GN-054</x:v>
      </x:c>
      <x:c r="B58" s="104" t="str">
        <x:v>Ground Nurse</x:v>
      </x:c>
      <x:c r="C58" s="104" t="str">
        <x:v>Crane and lifting</x:v>
      </x:c>
      <x:c r="D58" s="104" t="str">
        <x:v>Crane Pad, Outrigger Pad, Shoe</x:v>
      </x:c>
      <x:c r="E58" s="104" t="n">
        <x:v>1</x:v>
      </x:c>
      <x:c r="F58" s="104" t="str">
        <x:v>seller_catalogue</x:v>
      </x:c>
      <x:c r="G58" s="104" t="str">
        <x:v>HDPE</x:v>
      </x:c>
      <x:c r="H58" s="104" t="str">
        <x:v>500x80x0</x:v>
      </x:c>
      <x:c r="I58" s="104" t="str">
        <x:v>15</x:v>
      </x:c>
      <x:c r="J58" s="104" t="str">
        <x:v>20</x:v>
      </x:c>
      <x:c r="K58" s="104" t="str">
        <x:v>dated_snapshot</x:v>
      </x:c>
      <x:c r="L58" s="104" t="str">
        <x:v>2026-09-10</x:v>
      </x:c>
      <x:c r="M58" s="104" t="str">
        <x:v>SRC-GN-INDEX-20260910</x:v>
      </x:c>
      <x:c r="N58" s="104" t="str">
        <x:v>https://groundnurse.com.au/product/round-shoe-outrigger-pads/</x:v>
      </x:c>
      <x:c r="O58" s="104" t="str">
        <x:v>IMG-GN-054</x:v>
      </x:c>
    </x:row>
    <x:row r="59">
      <x:c r="A59" s="104" t="str">
        <x:v>GN-055</x:v>
      </x:c>
      <x:c r="B59" s="104" t="str">
        <x:v>Ground Nurse</x:v>
      </x:c>
      <x:c r="C59" s="104" t="str">
        <x:v>Workshop and construction</x:v>
      </x:c>
      <x:c r="D59" s="104" t="str">
        <x:v>Eco Mat, Large</x:v>
      </x:c>
      <x:c r="E59" s="104" t="n">
        <x:v>2</x:v>
      </x:c>
      <x:c r="F59" s="104" t="str">
        <x:v>seller_catalogue</x:v>
      </x:c>
      <x:c r="G59" s="104" t="str">
        <x:v>Durable Bamboo Composite</x:v>
      </x:c>
      <x:c r="H59" s="104" t="str">
        <x:v>3000x2200x60</x:v>
      </x:c>
      <x:c r="I59" s="104" t="str">
        <x:v>515kgs</x:v>
      </x:c>
      <x:c r="J59" s="104" t="str">
        <x:v>Unavailable</x:v>
      </x:c>
      <x:c r="K59" s="104" t="str">
        <x:v>dated_snapshot</x:v>
      </x:c>
      <x:c r="L59" s="104" t="str">
        <x:v>2026-09-10</x:v>
      </x:c>
      <x:c r="M59" s="104" t="str">
        <x:v>SRC-GN-INDEX-20260910</x:v>
      </x:c>
      <x:c r="N59" s="104" t="str">
        <x:v>https://groundnurse.com.au/product/ecomatz-3000-x-2200-x-60/</x:v>
      </x:c>
      <x:c r="O59" s="104" t="str">
        <x:v>IMG-GN-055</x:v>
      </x:c>
    </x:row>
    <x:row r="60">
      <x:c r="A60" s="104" t="str">
        <x:v>GN-056</x:v>
      </x:c>
      <x:c r="B60" s="104" t="str">
        <x:v>Ground Nurse</x:v>
      </x:c>
      <x:c r="C60" s="104" t="str">
        <x:v>Ramps and access</x:v>
      </x:c>
      <x:c r="D60" s="104" t="str">
        <x:v>Modular Kerb Ramp Driveway Kits, 3600 x 150</x:v>
      </x:c>
      <x:c r="E60" s="104" t="n">
        <x:v>2</x:v>
      </x:c>
      <x:c r="F60" s="104" t="str">
        <x:v>seller_catalogue</x:v>
      </x:c>
      <x:c r="G60" s="104" t="str">
        <x:v>Rubber</x:v>
      </x:c>
      <x:c r="H60" s="104" t="str">
        <x:v>3600x300x150</x:v>
      </x:c>
      <x:c r="I60" s="104" t="str">
        <x:v>Unavailable</x:v>
      </x:c>
      <x:c r="J60" s="104" t="str">
        <x:v>50</x:v>
      </x:c>
      <x:c r="K60" s="104" t="str">
        <x:v>dated_snapshot</x:v>
      </x:c>
      <x:c r="L60" s="104" t="str">
        <x:v>2026-09-10</x:v>
      </x:c>
      <x:c r="M60" s="104" t="str">
        <x:v>SRC-GN-INDEX-20260910</x:v>
      </x:c>
      <x:c r="N60" s="104" t="str">
        <x:v>https://groundnurse.com.au/product/modular-kerb-ramp-driveway-kits-3600-x-150/</x:v>
      </x:c>
      <x:c r="O60" s="104" t="str">
        <x:v>IMG-GN-056</x:v>
      </x:c>
    </x:row>
    <x:row r="61">
      <x:c r="A61" s="104" t="str">
        <x:v>GN-057</x:v>
      </x:c>
      <x:c r="B61" s="104" t="str">
        <x:v>Ground Nurse</x:v>
      </x:c>
      <x:c r="C61" s="104" t="str">
        <x:v>Ramps and access</x:v>
      </x:c>
      <x:c r="D61" s="104" t="str">
        <x:v>Road Bridge, 2300</x:v>
      </x:c>
      <x:c r="E61" s="104" t="n">
        <x:v>2</x:v>
      </x:c>
      <x:c r="F61" s="104" t="str">
        <x:v>seller_catalogue</x:v>
      </x:c>
      <x:c r="G61" s="104" t="str">
        <x:v>HDPE</x:v>
      </x:c>
      <x:c r="H61" s="104" t="str">
        <x:v>2300x500x85</x:v>
      </x:c>
      <x:c r="I61" s="104" t="str">
        <x:v>65</x:v>
      </x:c>
      <x:c r="J61" s="104" t="str">
        <x:v>44</x:v>
      </x:c>
      <x:c r="K61" s="104" t="str">
        <x:v>dated_snapshot</x:v>
      </x:c>
      <x:c r="L61" s="104" t="str">
        <x:v>2026-09-10</x:v>
      </x:c>
      <x:c r="M61" s="104" t="str">
        <x:v>SRC-GN-INDEX-20260910</x:v>
      </x:c>
      <x:c r="N61" s="104" t="str">
        <x:v>https://groundnurse.com.au/product/road-bridge2300-x-500-x-85/</x:v>
      </x:c>
      <x:c r="O61" s="104" t="str">
        <x:v>IMG-GN-057</x:v>
      </x:c>
    </x:row>
    <x:row r="62">
      <x:c r="A62" s="104" t="str">
        <x:v>GN-058</x:v>
      </x:c>
      <x:c r="B62" s="104" t="str">
        <x:v>Ground Nurse</x:v>
      </x:c>
      <x:c r="C62" s="104" t="str">
        <x:v>Workshop and construction</x:v>
      </x:c>
      <x:c r="D62" s="104" t="str">
        <x:v>Road Plate Lifter, Rated 5 T</x:v>
      </x:c>
      <x:c r="E62" s="104" t="n">
        <x:v>2</x:v>
      </x:c>
      <x:c r="F62" s="104" t="str">
        <x:v>seller_catalogue</x:v>
      </x:c>
      <x:c r="G62" s="104" t="str">
        <x:v>Steel</x:v>
      </x:c>
      <x:c r="H62" s="104" t="str">
        <x:v>Unavailable</x:v>
      </x:c>
      <x:c r="I62" s="104" t="str">
        <x:v>Unavailable</x:v>
      </x:c>
      <x:c r="J62" s="104" t="str">
        <x:v>5</x:v>
      </x:c>
      <x:c r="K62" s="104" t="str">
        <x:v>dated_snapshot</x:v>
      </x:c>
      <x:c r="L62" s="104" t="str">
        <x:v>2026-09-10</x:v>
      </x:c>
      <x:c r="M62" s="104" t="str">
        <x:v>SRC-GN-INDEX-20260910</x:v>
      </x:c>
      <x:c r="N62" s="104" t="str">
        <x:v>https://groundnurse.com.au/product/road-plate-lifter-rated-5-t/</x:v>
      </x:c>
      <x:c r="O62" s="104" t="str">
        <x:v>IMG-GN-058</x:v>
      </x:c>
    </x:row>
    <x:row r="63">
      <x:c r="A63" s="104" t="str">
        <x:v>GN-059</x:v>
      </x:c>
      <x:c r="B63" s="104" t="str">
        <x:v>Ground Nurse</x:v>
      </x:c>
      <x:c r="C63" s="104" t="str">
        <x:v>Ground mats</x:v>
      </x:c>
      <x:c r="D63" s="104" t="str">
        <x:v>Tough Armour™ Ground Mat</x:v>
      </x:c>
      <x:c r="E63" s="104" t="n">
        <x:v>1</x:v>
      </x:c>
      <x:c r="F63" s="104" t="str">
        <x:v>seller_catalogue</x:v>
      </x:c>
      <x:c r="G63" s="104" t="str">
        <x:v>HDPE</x:v>
      </x:c>
      <x:c r="H63" s="104" t="str">
        <x:v>1906x1000x25</x:v>
      </x:c>
      <x:c r="I63" s="104" t="str">
        <x:v>43</x:v>
      </x:c>
      <x:c r="J63" s="104" t="str">
        <x:v>100-120</x:v>
      </x:c>
      <x:c r="K63" s="104" t="str">
        <x:v>dated_snapshot</x:v>
      </x:c>
      <x:c r="L63" s="104" t="str">
        <x:v>2026-09-10</x:v>
      </x:c>
      <x:c r="M63" s="104" t="str">
        <x:v>SRC-GN-INDEX-20260910</x:v>
      </x:c>
      <x:c r="N63" s="104" t="str">
        <x:v>https://groundnurse.com.au/product/tough-armour-ground-mat/</x:v>
      </x:c>
      <x:c r="O63" s="104" t="str">
        <x:v>IMG-GN-059</x:v>
      </x:c>
    </x:row>
    <x:row r="64">
      <x:c r="A64" s="104" t="str">
        <x:v>GN-060</x:v>
      </x:c>
      <x:c r="B64" s="104" t="str">
        <x:v>Ground Nurse</x:v>
      </x:c>
      <x:c r="C64" s="104" t="str">
        <x:v>Workshop and construction</x:v>
      </x:c>
      <x:c r="D64" s="104" t="str">
        <x:v>ArmorTrax® Bog Mat</x:v>
      </x:c>
      <x:c r="E64" s="104" t="n">
        <x:v>2</x:v>
      </x:c>
      <x:c r="F64" s="104" t="str">
        <x:v>seller_catalogue</x:v>
      </x:c>
      <x:c r="G64" s="104" t="str">
        <x:v>HDPE</x:v>
      </x:c>
      <x:c r="H64" s="104" t="str">
        <x:v>5000x1000x100</x:v>
      </x:c>
      <x:c r="I64" s="104" t="str">
        <x:v>400</x:v>
      </x:c>
      <x:c r="J64" s="104" t="str">
        <x:v>100</x:v>
      </x:c>
      <x:c r="K64" s="104" t="str">
        <x:v>dated_snapshot</x:v>
      </x:c>
      <x:c r="L64" s="104" t="str">
        <x:v>2026-09-10</x:v>
      </x:c>
      <x:c r="M64" s="104" t="str">
        <x:v>SRC-GN-INDEX-20260910</x:v>
      </x:c>
      <x:c r="N64" s="104" t="str">
        <x:v>https://groundnurse.com.au/product/armortrax-bog-mat/</x:v>
      </x:c>
      <x:c r="O64" s="104" t="str">
        <x:v>IMG-GN-060</x:v>
      </x:c>
    </x:row>
    <x:row r="65">
      <x:c r="A65" s="104" t="str">
        <x:v>GN-061</x:v>
      </x:c>
      <x:c r="B65" s="104" t="str">
        <x:v>Ground Nurse</x:v>
      </x:c>
      <x:c r="C65" s="104" t="str">
        <x:v>Ground mats</x:v>
      </x:c>
      <x:c r="D65" s="104" t="str">
        <x:v>BUNDLE &amp; SAVE: 30 Ground Mats Lite + Stillage</x:v>
      </x:c>
      <x:c r="E65" s="104" t="n">
        <x:v>1</x:v>
      </x:c>
      <x:c r="F65" s="104" t="str">
        <x:v>seller_catalogue</x:v>
      </x:c>
      <x:c r="G65" s="104" t="str">
        <x:v>LDPE</x:v>
      </x:c>
      <x:c r="H65" s="104" t="str">
        <x:v>Unavailable</x:v>
      </x:c>
      <x:c r="I65" s="104" t="str">
        <x:v>Unavailable</x:v>
      </x:c>
      <x:c r="J65" s="104" t="str">
        <x:v>10</x:v>
      </x:c>
      <x:c r="K65" s="104" t="str">
        <x:v>dated_snapshot</x:v>
      </x:c>
      <x:c r="L65" s="104" t="str">
        <x:v>2026-09-10</x:v>
      </x:c>
      <x:c r="M65" s="104" t="str">
        <x:v>SRC-GN-INDEX-20260910</x:v>
      </x:c>
      <x:c r="N65" s="104" t="str">
        <x:v>https://groundnurse.com.au/product/bundle-save-30-groundmats-lite-grey-stillage/</x:v>
      </x:c>
      <x:c r="O65" s="104" t="str">
        <x:v>IMG-GN-061</x:v>
      </x:c>
    </x:row>
    <x:row r="66">
      <x:c r="A66" s="104" t="str">
        <x:v>GN-062</x:v>
      </x:c>
      <x:c r="B66" s="104" t="str">
        <x:v>Ground Nurse</x:v>
      </x:c>
      <x:c r="C66" s="104" t="str">
        <x:v>Crane and lifting</x:v>
      </x:c>
      <x:c r="D66" s="104" t="str">
        <x:v>Crane Pad, Outrigger Pad, Incline</x:v>
      </x:c>
      <x:c r="E66" s="104" t="n">
        <x:v>1</x:v>
      </x:c>
      <x:c r="F66" s="104" t="str">
        <x:v>seller_catalogue</x:v>
      </x:c>
      <x:c r="G66" s="104" t="str">
        <x:v>HDPE</x:v>
      </x:c>
      <x:c r="H66" s="104" t="str">
        <x:v>500x500x80</x:v>
      </x:c>
      <x:c r="I66" s="104" t="str">
        <x:v>10</x:v>
      </x:c>
      <x:c r="J66" s="104" t="str">
        <x:v>10</x:v>
      </x:c>
      <x:c r="K66" s="104" t="str">
        <x:v>dated_snapshot</x:v>
      </x:c>
      <x:c r="L66" s="104" t="str">
        <x:v>2026-09-10</x:v>
      </x:c>
      <x:c r="M66" s="104" t="str">
        <x:v>SRC-GN-INDEX-20260910</x:v>
      </x:c>
      <x:c r="N66" s="104" t="str">
        <x:v>https://groundnurse.com.au/product/crane-pad-outrigger-pad-incline/</x:v>
      </x:c>
      <x:c r="O66" s="104" t="str">
        <x:v>IMG-GN-062</x:v>
      </x:c>
    </x:row>
    <x:row r="67">
      <x:c r="A67" s="104" t="str">
        <x:v>GN-063</x:v>
      </x:c>
      <x:c r="B67" s="104" t="str">
        <x:v>Ground Nurse</x:v>
      </x:c>
      <x:c r="C67" s="104" t="str">
        <x:v>Ramps and access</x:v>
      </x:c>
      <x:c r="D67" s="104" t="str">
        <x:v>Flip Top Truck Cable Cover</x:v>
      </x:c>
      <x:c r="E67" s="104" t="n">
        <x:v>2</x:v>
      </x:c>
      <x:c r="F67" s="104" t="str">
        <x:v>seller_catalogue</x:v>
      </x:c>
      <x:c r="G67" s="104" t="str">
        <x:v>HDPE</x:v>
      </x:c>
      <x:c r="H67" s="104" t="str">
        <x:v>600x800x120</x:v>
      </x:c>
      <x:c r="I67" s="104" t="str">
        <x:v>32</x:v>
      </x:c>
      <x:c r="J67" s="104" t="str">
        <x:v>40</x:v>
      </x:c>
      <x:c r="K67" s="104" t="str">
        <x:v>dated_snapshot</x:v>
      </x:c>
      <x:c r="L67" s="104" t="str">
        <x:v>2026-09-10</x:v>
      </x:c>
      <x:c r="M67" s="104" t="str">
        <x:v>SRC-GN-INDEX-20260910</x:v>
      </x:c>
      <x:c r="N67" s="104" t="str">
        <x:v>https://groundnurse.com.au/product/flip-top-truck-cable-cover-600-x-800-x-120/</x:v>
      </x:c>
      <x:c r="O67" s="104" t="str">
        <x:v>IMG-GN-063</x:v>
      </x:c>
    </x:row>
    <x:row r="68">
      <x:c r="A68" s="104" t="str">
        <x:v>GN-064</x:v>
      </x:c>
      <x:c r="B68" s="104" t="str">
        <x:v>Ground Nurse</x:v>
      </x:c>
      <x:c r="C68" s="104" t="str">
        <x:v>Ramps and access</x:v>
      </x:c>
      <x:c r="D68" s="104" t="str">
        <x:v>Modular Kerb Ramp Driveway Kits, 3000 x 100</x:v>
      </x:c>
      <x:c r="E68" s="104" t="n">
        <x:v>2</x:v>
      </x:c>
      <x:c r="F68" s="104" t="str">
        <x:v>seller_catalogue</x:v>
      </x:c>
      <x:c r="G68" s="104" t="str">
        <x:v>Rubber</x:v>
      </x:c>
      <x:c r="H68" s="104" t="str">
        <x:v>300x300x100</x:v>
      </x:c>
      <x:c r="I68" s="104" t="str">
        <x:v>Unavailable</x:v>
      </x:c>
      <x:c r="J68" s="104" t="str">
        <x:v>50</x:v>
      </x:c>
      <x:c r="K68" s="104" t="str">
        <x:v>dated_snapshot</x:v>
      </x:c>
      <x:c r="L68" s="104" t="str">
        <x:v>2026-09-10</x:v>
      </x:c>
      <x:c r="M68" s="104" t="str">
        <x:v>SRC-GN-INDEX-20260910</x:v>
      </x:c>
      <x:c r="N68" s="104" t="str">
        <x:v>https://groundnurse.com.au/product/modular-kerb-ramp-driveway-kits-3000-x-100/</x:v>
      </x:c>
      <x:c r="O68" s="104" t="str">
        <x:v>IMG-GN-064</x:v>
      </x:c>
    </x:row>
    <x:row r="69">
      <x:c r="A69" s="104" t="str">
        <x:v>GN-065</x:v>
      </x:c>
      <x:c r="B69" s="104" t="str">
        <x:v>Ground Nurse</x:v>
      </x:c>
      <x:c r="C69" s="104" t="str">
        <x:v>Workshop and construction</x:v>
      </x:c>
      <x:c r="D69" s="104" t="str">
        <x:v>Site Mat Drain, 1000 x 685 x 27</x:v>
      </x:c>
      <x:c r="E69" s="104" t="n">
        <x:v>2</x:v>
      </x:c>
      <x:c r="F69" s="104" t="str">
        <x:v>seller_catalogue</x:v>
      </x:c>
      <x:c r="G69" s="104" t="str">
        <x:v>HDPE</x:v>
      </x:c>
      <x:c r="H69" s="104" t="str">
        <x:v>1000x685x27</x:v>
      </x:c>
      <x:c r="I69" s="104" t="str">
        <x:v>25</x:v>
      </x:c>
      <x:c r="J69" s="104" t="str">
        <x:v>15</x:v>
      </x:c>
      <x:c r="K69" s="104" t="str">
        <x:v>dated_snapshot</x:v>
      </x:c>
      <x:c r="L69" s="104" t="str">
        <x:v>2026-09-10</x:v>
      </x:c>
      <x:c r="M69" s="104" t="str">
        <x:v>SRC-GN-INDEX-20260910</x:v>
      </x:c>
      <x:c r="N69" s="104" t="str">
        <x:v>https://groundnurse.com.au/product/site-mat-drain-1000-x-685-x-27/</x:v>
      </x:c>
      <x:c r="O69" s="104" t="str">
        <x:v>IMG-GN-065</x:v>
      </x:c>
    </x:row>
    <x:row r="70">
      <x:c r="A70" s="104" t="str">
        <x:v>GN-066</x:v>
      </x:c>
      <x:c r="B70" s="104" t="str">
        <x:v>Ground Nurse</x:v>
      </x:c>
      <x:c r="C70" s="104" t="str">
        <x:v>Ground mats</x:v>
      </x:c>
      <x:c r="D70" s="104" t="str">
        <x:v>BUNDLE &amp; SAVE: 60 Track Mats Lite, Grey + Stillage</x:v>
      </x:c>
      <x:c r="E70" s="104" t="n">
        <x:v>1</x:v>
      </x:c>
      <x:c r="F70" s="104" t="str">
        <x:v>seller_catalogue</x:v>
      </x:c>
      <x:c r="G70" s="104" t="str">
        <x:v>LDPE</x:v>
      </x:c>
      <x:c r="H70" s="104" t="str">
        <x:v>Unavailable</x:v>
      </x:c>
      <x:c r="I70" s="104" t="str">
        <x:v>Unavailable</x:v>
      </x:c>
      <x:c r="J70" s="104" t="str">
        <x:v>10</x:v>
      </x:c>
      <x:c r="K70" s="104" t="str">
        <x:v>dated_snapshot</x:v>
      </x:c>
      <x:c r="L70" s="104" t="str">
        <x:v>2026-09-10</x:v>
      </x:c>
      <x:c r="M70" s="104" t="str">
        <x:v>SRC-GN-INDEX-20260910</x:v>
      </x:c>
      <x:c r="N70" s="104" t="str">
        <x:v>https://groundnurse.com.au/product/bundle-save-trackmats-lite-grey-stillage/</x:v>
      </x:c>
      <x:c r="O70" s="104" t="str">
        <x:v>IMG-GN-066</x:v>
      </x:c>
    </x:row>
    <x:row r="71">
      <x:c r="A71" s="104" t="str">
        <x:v>GN-067</x:v>
      </x:c>
      <x:c r="B71" s="104" t="str">
        <x:v>Ground Nurse</x:v>
      </x:c>
      <x:c r="C71" s="104" t="str">
        <x:v>Ramps and access</x:v>
      </x:c>
      <x:c r="D71" s="104" t="str">
        <x:v>HD Rubber Cable Cover, Over Module, 120 x 1</x:v>
      </x:c>
      <x:c r="E71" s="104" t="n">
        <x:v>2</x:v>
      </x:c>
      <x:c r="F71" s="104" t="str">
        <x:v>seller_catalogue</x:v>
      </x:c>
      <x:c r="G71" s="104" t="str">
        <x:v>HDPE</x:v>
      </x:c>
      <x:c r="H71" s="104" t="str">
        <x:v>500x500x80</x:v>
      </x:c>
      <x:c r="I71" s="104" t="str">
        <x:v>14.5</x:v>
      </x:c>
      <x:c r="J71" s="104" t="str">
        <x:v>50</x:v>
      </x:c>
      <x:c r="K71" s="104" t="str">
        <x:v>dated_snapshot</x:v>
      </x:c>
      <x:c r="L71" s="104" t="str">
        <x:v>2026-09-10</x:v>
      </x:c>
      <x:c r="M71" s="104" t="str">
        <x:v>SRC-GN-INDEX-20260910</x:v>
      </x:c>
      <x:c r="N71" s="104" t="str">
        <x:v>https://groundnurse.com.au/product/heavy-duty-rubber-cable-cover-over-module-120-x-1/</x:v>
      </x:c>
      <x:c r="O71" s="104" t="str">
        <x:v>IMG-GN-067</x:v>
      </x:c>
    </x:row>
    <x:row r="72">
      <x:c r="A72" s="104" t="str">
        <x:v>GN-068</x:v>
      </x:c>
      <x:c r="B72" s="104" t="str">
        <x:v>Ground Nurse</x:v>
      </x:c>
      <x:c r="C72" s="104" t="str">
        <x:v>Ramps and access</x:v>
      </x:c>
      <x:c r="D72" s="104" t="str">
        <x:v>Modular Kerb Ramp Driveway Kits, 3000 x 150</x:v>
      </x:c>
      <x:c r="E72" s="104" t="n">
        <x:v>2</x:v>
      </x:c>
      <x:c r="F72" s="104" t="str">
        <x:v>seller_catalogue</x:v>
      </x:c>
      <x:c r="G72" s="104" t="str">
        <x:v>Rubber</x:v>
      </x:c>
      <x:c r="H72" s="104" t="str">
        <x:v>2998x300x150</x:v>
      </x:c>
      <x:c r="I72" s="104" t="str">
        <x:v>Unavailable</x:v>
      </x:c>
      <x:c r="J72" s="104" t="str">
        <x:v>50</x:v>
      </x:c>
      <x:c r="K72" s="104" t="str">
        <x:v>dated_snapshot</x:v>
      </x:c>
      <x:c r="L72" s="104" t="str">
        <x:v>2026-09-10</x:v>
      </x:c>
      <x:c r="M72" s="104" t="str">
        <x:v>SRC-GN-INDEX-20260910</x:v>
      </x:c>
      <x:c r="N72" s="104" t="str">
        <x:v>https://groundnurse.com.au/product/modular-kerb-ramp-driveway-kits-3000-x-150/</x:v>
      </x:c>
      <x:c r="O72" s="104" t="str">
        <x:v>IMG-GN-068</x:v>
      </x:c>
    </x:row>
    <x:row r="73">
      <x:c r="A73" s="104" t="str">
        <x:v>GN-069</x:v>
      </x:c>
      <x:c r="B73" s="104" t="str">
        <x:v>Ground Nurse</x:v>
      </x:c>
      <x:c r="C73" s="104" t="str">
        <x:v>Crane and lifting</x:v>
      </x:c>
      <x:c r="D73" s="104" t="str">
        <x:v>Outrigger Pad Box, Suits 300</x:v>
      </x:c>
      <x:c r="E73" s="104" t="n">
        <x:v>1</x:v>
      </x:c>
      <x:c r="F73" s="104" t="str">
        <x:v>seller_catalogue</x:v>
      </x:c>
      <x:c r="G73" s="104" t="str">
        <x:v>Steel</x:v>
      </x:c>
      <x:c r="H73" s="104" t="str">
        <x:v>310x310x60</x:v>
      </x:c>
      <x:c r="I73" s="104" t="str">
        <x:v>5</x:v>
      </x:c>
      <x:c r="J73" s="104" t="str">
        <x:v>Unavailable</x:v>
      </x:c>
      <x:c r="K73" s="104" t="str">
        <x:v>dated_snapshot</x:v>
      </x:c>
      <x:c r="L73" s="104" t="str">
        <x:v>2026-09-10</x:v>
      </x:c>
      <x:c r="M73" s="104" t="str">
        <x:v>SRC-GN-INDEX-20260910</x:v>
      </x:c>
      <x:c r="N73" s="104" t="str">
        <x:v>https://groundnurse.com.au/product/outrigger-pad-boxes-300-x-300-x-30/</x:v>
      </x:c>
      <x:c r="O73" s="104" t="str">
        <x:v>IMG-GN-069</x:v>
      </x:c>
    </x:row>
    <x:row r="74">
      <x:c r="A74" s="104" t="str">
        <x:v>GN-070</x:v>
      </x:c>
      <x:c r="B74" s="104" t="str">
        <x:v>Ground Nurse</x:v>
      </x:c>
      <x:c r="C74" s="104" t="str">
        <x:v>Workshop and construction</x:v>
      </x:c>
      <x:c r="D74" s="104" t="str">
        <x:v>Rubber Mats</x:v>
      </x:c>
      <x:c r="E74" s="104" t="n">
        <x:v>2</x:v>
      </x:c>
      <x:c r="F74" s="104" t="str">
        <x:v>seller_catalogue</x:v>
      </x:c>
      <x:c r="G74" s="104" t="str">
        <x:v>Recycled Rubber</x:v>
      </x:c>
      <x:c r="H74" s="104" t="str">
        <x:v>4270x2290x110</x:v>
      </x:c>
      <x:c r="I74" s="104" t="str">
        <x:v>1043</x:v>
      </x:c>
      <x:c r="J74" s="104" t="str">
        <x:v>100-120</x:v>
      </x:c>
      <x:c r="K74" s="104" t="str">
        <x:v>dated_snapshot</x:v>
      </x:c>
      <x:c r="L74" s="104" t="str">
        <x:v>2026-09-10</x:v>
      </x:c>
      <x:c r="M74" s="104" t="str">
        <x:v>SRC-GN-INDEX-20260910</x:v>
      </x:c>
      <x:c r="N74" s="104" t="str">
        <x:v>https://groundnurse.com.au/product/rubber-mats/</x:v>
      </x:c>
      <x:c r="O74" s="104" t="str">
        <x:v>IMG-GN-070</x:v>
      </x:c>
    </x:row>
    <x:row r="75">
      <x:c r="A75" s="104" t="str">
        <x:v>GN-071</x:v>
      </x:c>
      <x:c r="B75" s="104" t="str">
        <x:v>Ground Nurse</x:v>
      </x:c>
      <x:c r="C75" s="104" t="str">
        <x:v>Workshop and construction</x:v>
      </x:c>
      <x:c r="D75" s="104" t="str">
        <x:v>Site Mat, 1000 x 685 x 27</x:v>
      </x:c>
      <x:c r="E75" s="104" t="n">
        <x:v>2</x:v>
      </x:c>
      <x:c r="F75" s="104" t="str">
        <x:v>seller_catalogue</x:v>
      </x:c>
      <x:c r="G75" s="104" t="str">
        <x:v>HDPE</x:v>
      </x:c>
      <x:c r="H75" s="104" t="str">
        <x:v>1000x685x27</x:v>
      </x:c>
      <x:c r="I75" s="104" t="str">
        <x:v>17</x:v>
      </x:c>
      <x:c r="J75" s="104" t="str">
        <x:v>10</x:v>
      </x:c>
      <x:c r="K75" s="104" t="str">
        <x:v>dated_snapshot</x:v>
      </x:c>
      <x:c r="L75" s="104" t="str">
        <x:v>2026-09-10</x:v>
      </x:c>
      <x:c r="M75" s="104" t="str">
        <x:v>SRC-GN-INDEX-20260910</x:v>
      </x:c>
      <x:c r="N75" s="104" t="str">
        <x:v>https://groundnurse.com.au/product/site-mat-1000-x-685-x-27/</x:v>
      </x:c>
      <x:c r="O75" s="104" t="str">
        <x:v>IMG-GN-071</x:v>
      </x:c>
    </x:row>
    <x:row r="76">
      <x:c r="A76" s="104" t="str">
        <x:v>GN-072</x:v>
      </x:c>
      <x:c r="B76" s="104" t="str">
        <x:v>Ground Nurse</x:v>
      </x:c>
      <x:c r="C76" s="104" t="str">
        <x:v>Ground mats</x:v>
      </x:c>
      <x:c r="D76" s="104" t="str">
        <x:v>Extreme Armour™ Right Corner 15º</x:v>
      </x:c>
      <x:c r="E76" s="104" t="n">
        <x:v>1</x:v>
      </x:c>
      <x:c r="F76" s="104" t="str">
        <x:v>seller_catalogue</x:v>
      </x:c>
      <x:c r="G76" s="104" t="str">
        <x:v>HDPE</x:v>
      </x:c>
      <x:c r="H76" s="104" t="str">
        <x:v>Unavailable</x:v>
      </x:c>
      <x:c r="I76" s="104" t="str">
        <x:v>Unavailable</x:v>
      </x:c>
      <x:c r="J76" s="104" t="str">
        <x:v>Unavailable</x:v>
      </x:c>
      <x:c r="K76" s="104" t="str">
        <x:v>dated_snapshot</x:v>
      </x:c>
      <x:c r="L76" s="104" t="str">
        <x:v>2026-09-10</x:v>
      </x:c>
      <x:c r="M76" s="104" t="str">
        <x:v>SRC-GN-INDEX-20260910</x:v>
      </x:c>
      <x:c r="N76" s="104" t="str">
        <x:v>https://groundnurse.com.au/product/extreme-armour-right-corner-15o/</x:v>
      </x:c>
      <x:c r="O76" s="104" t="str">
        <x:v>IMG-GN-072</x:v>
      </x:c>
    </x:row>
    <x:row r="77">
      <x:c r="A77" s="104" t="str">
        <x:v>GN-073</x:v>
      </x:c>
      <x:c r="B77" s="104" t="str">
        <x:v>Ground Nurse</x:v>
      </x:c>
      <x:c r="C77" s="104" t="str">
        <x:v>Ramps and access</x:v>
      </x:c>
      <x:c r="D77" s="104" t="str">
        <x:v>HD Rubber Cable Cover, Over Module, 50 x 2</x:v>
      </x:c>
      <x:c r="E77" s="104" t="n">
        <x:v>2</x:v>
      </x:c>
      <x:c r="F77" s="104" t="str">
        <x:v>seller_catalogue</x:v>
      </x:c>
      <x:c r="G77" s="104" t="str">
        <x:v>HDPE</x:v>
      </x:c>
      <x:c r="H77" s="104" t="str">
        <x:v>500x500x80</x:v>
      </x:c>
      <x:c r="I77" s="104" t="str">
        <x:v>14.5</x:v>
      </x:c>
      <x:c r="J77" s="104" t="str">
        <x:v>50</x:v>
      </x:c>
      <x:c r="K77" s="104" t="str">
        <x:v>dated_snapshot</x:v>
      </x:c>
      <x:c r="L77" s="104" t="str">
        <x:v>2026-09-10</x:v>
      </x:c>
      <x:c r="M77" s="104" t="str">
        <x:v>SRC-GN-INDEX-20260910</x:v>
      </x:c>
      <x:c r="N77" s="104" t="str">
        <x:v>https://groundnurse.com.au/product/heavy-duty-rubber-cable-covers-500-x-500-x-80/</x:v>
      </x:c>
      <x:c r="O77" s="104" t="str">
        <x:v>IMG-GN-073</x:v>
      </x:c>
    </x:row>
    <x:row r="78">
      <x:c r="A78" s="104" t="str">
        <x:v>GN-074</x:v>
      </x:c>
      <x:c r="B78" s="104" t="str">
        <x:v>Ground Nurse</x:v>
      </x:c>
      <x:c r="C78" s="104" t="str">
        <x:v>Ramps and access</x:v>
      </x:c>
      <x:c r="D78" s="104" t="str">
        <x:v>Modular Kerb Ramp Driveway Kits, 3600 x 200</x:v>
      </x:c>
      <x:c r="E78" s="104" t="n">
        <x:v>2</x:v>
      </x:c>
      <x:c r="F78" s="104" t="str">
        <x:v>seller_catalogue</x:v>
      </x:c>
      <x:c r="G78" s="104" t="str">
        <x:v>Rubber</x:v>
      </x:c>
      <x:c r="H78" s="104" t="str">
        <x:v>3599x300x200</x:v>
      </x:c>
      <x:c r="I78" s="104" t="str">
        <x:v>Unavailable</x:v>
      </x:c>
      <x:c r="J78" s="104" t="str">
        <x:v>50</x:v>
      </x:c>
      <x:c r="K78" s="104" t="str">
        <x:v>dated_snapshot</x:v>
      </x:c>
      <x:c r="L78" s="104" t="str">
        <x:v>2026-09-10</x:v>
      </x:c>
      <x:c r="M78" s="104" t="str">
        <x:v>SRC-GN-INDEX-20260910</x:v>
      </x:c>
      <x:c r="N78" s="104" t="str">
        <x:v>https://groundnurse.com.au/product/modular-kerb-ramp-driveway-kits-3000-x-200-copy/</x:v>
      </x:c>
      <x:c r="O78" s="104" t="str">
        <x:v>IMG-GN-074</x:v>
      </x:c>
    </x:row>
    <x:row r="79">
      <x:c r="A79" s="104" t="str">
        <x:v>GN-075</x:v>
      </x:c>
      <x:c r="B79" s="104" t="str">
        <x:v>Ground Nurse</x:v>
      </x:c>
      <x:c r="C79" s="104" t="str">
        <x:v>Crane and lifting</x:v>
      </x:c>
      <x:c r="D79" s="104" t="str">
        <x:v>Outrigger Pad Box, Suits 400</x:v>
      </x:c>
      <x:c r="E79" s="104" t="n">
        <x:v>1</x:v>
      </x:c>
      <x:c r="F79" s="104" t="str">
        <x:v>seller_catalogue</x:v>
      </x:c>
      <x:c r="G79" s="104" t="str">
        <x:v>Steel</x:v>
      </x:c>
      <x:c r="H79" s="104" t="str">
        <x:v>410x410x80</x:v>
      </x:c>
      <x:c r="I79" s="104" t="str">
        <x:v>7</x:v>
      </x:c>
      <x:c r="J79" s="104" t="str">
        <x:v>Unavailable</x:v>
      </x:c>
      <x:c r="K79" s="104" t="str">
        <x:v>dated_snapshot</x:v>
      </x:c>
      <x:c r="L79" s="104" t="str">
        <x:v>2026-09-10</x:v>
      </x:c>
      <x:c r="M79" s="104" t="str">
        <x:v>SRC-GN-INDEX-20260910</x:v>
      </x:c>
      <x:c r="N79" s="104" t="str">
        <x:v>https://groundnurse.com.au/product/outrigger-pad-boxes-400-x-400-x-40/</x:v>
      </x:c>
      <x:c r="O79" s="104" t="str">
        <x:v>IMG-GN-075</x:v>
      </x:c>
    </x:row>
    <x:row r="80">
      <x:c r="A80" s="104" t="str">
        <x:v>GN-076</x:v>
      </x:c>
      <x:c r="B80" s="104" t="str">
        <x:v>Ground Nurse</x:v>
      </x:c>
      <x:c r="C80" s="104" t="str">
        <x:v>Workshop and construction</x:v>
      </x:c>
      <x:c r="D80" s="104" t="str">
        <x:v>Site Mat Drain, 1000 x 685 x 40</x:v>
      </x:c>
      <x:c r="E80" s="104" t="n">
        <x:v>2</x:v>
      </x:c>
      <x:c r="F80" s="104" t="str">
        <x:v>seller_catalogue</x:v>
      </x:c>
      <x:c r="G80" s="104" t="str">
        <x:v>HDPE</x:v>
      </x:c>
      <x:c r="H80" s="104" t="str">
        <x:v>1000x685x40</x:v>
      </x:c>
      <x:c r="I80" s="104" t="str">
        <x:v>25</x:v>
      </x:c>
      <x:c r="J80" s="104" t="str">
        <x:v>15</x:v>
      </x:c>
      <x:c r="K80" s="104" t="str">
        <x:v>dated_snapshot</x:v>
      </x:c>
      <x:c r="L80" s="104" t="str">
        <x:v>2026-09-10</x:v>
      </x:c>
      <x:c r="M80" s="104" t="str">
        <x:v>SRC-GN-INDEX-20260910</x:v>
      </x:c>
      <x:c r="N80" s="104" t="str">
        <x:v>https://groundnurse.com.au/product/site-mat-drain-1000-x-685-x-40/</x:v>
      </x:c>
      <x:c r="O80" s="104" t="str">
        <x:v>IMG-GN-076</x:v>
      </x:c>
    </x:row>
    <x:row r="81">
      <x:c r="A81" s="104" t="str">
        <x:v>GN-077</x:v>
      </x:c>
      <x:c r="B81" s="104" t="str">
        <x:v>Ground Nurse</x:v>
      </x:c>
      <x:c r="C81" s="104" t="str">
        <x:v>Ground mats</x:v>
      </x:c>
      <x:c r="D81" s="104" t="str">
        <x:v>Extreme Armour™ Left Corner 15º</x:v>
      </x:c>
      <x:c r="E81" s="104" t="n">
        <x:v>1</x:v>
      </x:c>
      <x:c r="F81" s="104" t="str">
        <x:v>seller_catalogue</x:v>
      </x:c>
      <x:c r="G81" s="104" t="str">
        <x:v>HDPE</x:v>
      </x:c>
      <x:c r="H81" s="104" t="str">
        <x:v>Unavailable</x:v>
      </x:c>
      <x:c r="I81" s="104" t="str">
        <x:v>Unavailable</x:v>
      </x:c>
      <x:c r="J81" s="104" t="str">
        <x:v>Unavailable</x:v>
      </x:c>
      <x:c r="K81" s="104" t="str">
        <x:v>dated_snapshot</x:v>
      </x:c>
      <x:c r="L81" s="104" t="str">
        <x:v>2026-09-10</x:v>
      </x:c>
      <x:c r="M81" s="104" t="str">
        <x:v>SRC-GN-INDEX-20260910</x:v>
      </x:c>
      <x:c r="N81" s="104" t="str">
        <x:v>https://groundnurse.com.au/product/extreme-armour-left-corner-15o/</x:v>
      </x:c>
      <x:c r="O81" s="104" t="str">
        <x:v>IMG-GN-077</x:v>
      </x:c>
    </x:row>
    <x:row r="82">
      <x:c r="A82" s="104" t="str">
        <x:v>GN-078</x:v>
      </x:c>
      <x:c r="B82" s="104" t="str">
        <x:v>Ground Nurse</x:v>
      </x:c>
      <x:c r="C82" s="104" t="str">
        <x:v>Ramps and access</x:v>
      </x:c>
      <x:c r="D82" s="104" t="str">
        <x:v>HD Rubber Cable Cover, Over Module, 80 x 2</x:v>
      </x:c>
      <x:c r="E82" s="104" t="n">
        <x:v>2</x:v>
      </x:c>
      <x:c r="F82" s="104" t="str">
        <x:v>seller_catalogue</x:v>
      </x:c>
      <x:c r="G82" s="104" t="str">
        <x:v>HDPE</x:v>
      </x:c>
      <x:c r="H82" s="104" t="str">
        <x:v>500x500x80</x:v>
      </x:c>
      <x:c r="I82" s="104" t="str">
        <x:v>14.5</x:v>
      </x:c>
      <x:c r="J82" s="104" t="str">
        <x:v>50</x:v>
      </x:c>
      <x:c r="K82" s="104" t="str">
        <x:v>dated_snapshot</x:v>
      </x:c>
      <x:c r="L82" s="104" t="str">
        <x:v>2026-09-10</x:v>
      </x:c>
      <x:c r="M82" s="104" t="str">
        <x:v>SRC-GN-INDEX-20260910</x:v>
      </x:c>
      <x:c r="N82" s="104" t="str">
        <x:v>https://groundnurse.com.au/product/heavy-duty-rubber-cable-cover-over-module-80-x-2/</x:v>
      </x:c>
      <x:c r="O82" s="104" t="str">
        <x:v>IMG-GN-078</x:v>
      </x:c>
    </x:row>
    <x:row r="83">
      <x:c r="A83" s="104" t="str">
        <x:v>GN-079</x:v>
      </x:c>
      <x:c r="B83" s="104" t="str">
        <x:v>Ground Nurse</x:v>
      </x:c>
      <x:c r="C83" s="104" t="str">
        <x:v>Crane and lifting</x:v>
      </x:c>
      <x:c r="D83" s="104" t="str">
        <x:v>Outrigger Pad Box, Suits 500</x:v>
      </x:c>
      <x:c r="E83" s="104" t="n">
        <x:v>1</x:v>
      </x:c>
      <x:c r="F83" s="104" t="str">
        <x:v>seller_catalogue</x:v>
      </x:c>
      <x:c r="G83" s="104" t="str">
        <x:v>Steel</x:v>
      </x:c>
      <x:c r="H83" s="104" t="str">
        <x:v>510x510x100</x:v>
      </x:c>
      <x:c r="I83" s="104" t="str">
        <x:v>10</x:v>
      </x:c>
      <x:c r="J83" s="104" t="str">
        <x:v>Unavailable</x:v>
      </x:c>
      <x:c r="K83" s="104" t="str">
        <x:v>dated_snapshot</x:v>
      </x:c>
      <x:c r="L83" s="104" t="str">
        <x:v>2026-09-10</x:v>
      </x:c>
      <x:c r="M83" s="104" t="str">
        <x:v>SRC-GN-INDEX-20260910</x:v>
      </x:c>
      <x:c r="N83" s="104" t="str">
        <x:v>https://groundnurse.com.au/product/outrigger-pad-boxes-500-x-500-x-50/</x:v>
      </x:c>
      <x:c r="O83" s="104" t="str">
        <x:v>IMG-GN-079</x:v>
      </x:c>
    </x:row>
    <x:row r="84">
      <x:c r="A84" s="104" t="str">
        <x:v>GN-080</x:v>
      </x:c>
      <x:c r="B84" s="104" t="str">
        <x:v>Ground Nurse</x:v>
      </x:c>
      <x:c r="C84" s="104" t="str">
        <x:v>Ramps and access</x:v>
      </x:c>
      <x:c r="D84" s="104" t="str">
        <x:v>Pedestrian Kerb Ramp 1120 x 750</x:v>
      </x:c>
      <x:c r="E84" s="104" t="n">
        <x:v>2</x:v>
      </x:c>
      <x:c r="F84" s="104" t="str">
        <x:v>seller_catalogue</x:v>
      </x:c>
      <x:c r="G84" s="104" t="str">
        <x:v>Polypropylene</x:v>
      </x:c>
      <x:c r="H84" s="104" t="str">
        <x:v>1120x750x160</x:v>
      </x:c>
      <x:c r="I84" s="104" t="str">
        <x:v>9</x:v>
      </x:c>
      <x:c r="J84" s="104" t="str">
        <x:v>300</x:v>
      </x:c>
      <x:c r="K84" s="104" t="str">
        <x:v>dated_snapshot</x:v>
      </x:c>
      <x:c r="L84" s="104" t="str">
        <x:v>2026-09-10</x:v>
      </x:c>
      <x:c r="M84" s="104" t="str">
        <x:v>SRC-GN-INDEX-20260910</x:v>
      </x:c>
      <x:c r="N84" s="104" t="str">
        <x:v>https://groundnurse.com.au/product/pedestrian-kerb-ramp-1120-x-750-x-160/</x:v>
      </x:c>
      <x:c r="O84" s="104" t="str">
        <x:v>IMG-GN-080</x:v>
      </x:c>
    </x:row>
    <x:row r="85">
      <x:c r="A85" s="104" t="str">
        <x:v>GN-081</x:v>
      </x:c>
      <x:c r="B85" s="104" t="str">
        <x:v>Ground Nurse</x:v>
      </x:c>
      <x:c r="C85" s="104" t="str">
        <x:v>Workshop and construction</x:v>
      </x:c>
      <x:c r="D85" s="104" t="str">
        <x:v>Site Mat, 1000 x 685 x 40</x:v>
      </x:c>
      <x:c r="E85" s="104" t="n">
        <x:v>2</x:v>
      </x:c>
      <x:c r="F85" s="104" t="str">
        <x:v>seller_catalogue</x:v>
      </x:c>
      <x:c r="G85" s="104" t="str">
        <x:v>HDPE</x:v>
      </x:c>
      <x:c r="H85" s="104" t="str">
        <x:v>1000x685x40</x:v>
      </x:c>
      <x:c r="I85" s="104" t="str">
        <x:v>25</x:v>
      </x:c>
      <x:c r="J85" s="104" t="str">
        <x:v>15</x:v>
      </x:c>
      <x:c r="K85" s="104" t="str">
        <x:v>dated_snapshot</x:v>
      </x:c>
      <x:c r="L85" s="104" t="str">
        <x:v>2026-09-10</x:v>
      </x:c>
      <x:c r="M85" s="104" t="str">
        <x:v>SRC-GN-INDEX-20260910</x:v>
      </x:c>
      <x:c r="N85" s="104" t="str">
        <x:v>https://groundnurse.com.au/product/site-mat-1000-x-685-x-40/</x:v>
      </x:c>
      <x:c r="O85" s="104" t="str">
        <x:v>IMG-GN-081</x:v>
      </x:c>
    </x:row>
    <x:row r="86">
      <x:c r="A86" s="104" t="str">
        <x:v>GN-082</x:v>
      </x:c>
      <x:c r="B86" s="104" t="str">
        <x:v>Ground Nurse</x:v>
      </x:c>
      <x:c r="C86" s="104" t="str">
        <x:v>Ground mats</x:v>
      </x:c>
      <x:c r="D86" s="104" t="str">
        <x:v>Extreme Armour™ Connector</x:v>
      </x:c>
      <x:c r="E86" s="104" t="n">
        <x:v>1</x:v>
      </x:c>
      <x:c r="F86" s="104" t="str">
        <x:v>seller_catalogue</x:v>
      </x:c>
      <x:c r="G86" s="104" t="str">
        <x:v>HDPE &amp; Metal</x:v>
      </x:c>
      <x:c r="H86" s="104" t="str">
        <x:v>Unavailable</x:v>
      </x:c>
      <x:c r="I86" s="104" t="str">
        <x:v>Unavailable</x:v>
      </x:c>
      <x:c r="J86" s="104" t="str">
        <x:v>Unavailable</x:v>
      </x:c>
      <x:c r="K86" s="104" t="str">
        <x:v>dated_snapshot</x:v>
      </x:c>
      <x:c r="L86" s="104" t="str">
        <x:v>2026-09-10</x:v>
      </x:c>
      <x:c r="M86" s="104" t="str">
        <x:v>SRC-GN-INDEX-20260910</x:v>
      </x:c>
      <x:c r="N86" s="104" t="str">
        <x:v>https://groundnurse.com.au/product/extreme-armour-connector/</x:v>
      </x:c>
      <x:c r="O86" s="104" t="str">
        <x:v>IMG-GN-082</x:v>
      </x:c>
    </x:row>
    <x:row r="87">
      <x:c r="A87" s="104" t="str">
        <x:v>GN-083</x:v>
      </x:c>
      <x:c r="B87" s="104" t="str">
        <x:v>Ground Nurse</x:v>
      </x:c>
      <x:c r="C87" s="104" t="str">
        <x:v>Ground mats</x:v>
      </x:c>
      <x:c r="D87" s="104" t="str">
        <x:v>Ground Mats Anchor – Corkscrew HD 600</x:v>
      </x:c>
      <x:c r="E87" s="104" t="n">
        <x:v>1</x:v>
      </x:c>
      <x:c r="F87" s="104" t="str">
        <x:v>seller_catalogue</x:v>
      </x:c>
      <x:c r="G87" s="104" t="str">
        <x:v>Metal</x:v>
      </x:c>
      <x:c r="H87" s="104" t="str">
        <x:v>600xx16Ø</x:v>
      </x:c>
      <x:c r="I87" s="104" t="str">
        <x:v>Unavailable</x:v>
      </x:c>
      <x:c r="J87" s="104" t="str">
        <x:v>Unavailable</x:v>
      </x:c>
      <x:c r="K87" s="104" t="str">
        <x:v>dated_snapshot</x:v>
      </x:c>
      <x:c r="L87" s="104" t="str">
        <x:v>2026-09-10</x:v>
      </x:c>
      <x:c r="M87" s="104" t="str">
        <x:v>SRC-GN-INDEX-20260910</x:v>
      </x:c>
      <x:c r="N87" s="104" t="str">
        <x:v>https://groundnurse.com.au/product/ground-mats-anchor-corkscrew-hd-600/</x:v>
      </x:c>
      <x:c r="O87" s="104" t="str">
        <x:v>IMG-GN-083</x:v>
      </x:c>
    </x:row>
    <x:row r="88">
      <x:c r="A88" s="104" t="str">
        <x:v>GN-084</x:v>
      </x:c>
      <x:c r="B88" s="104" t="str">
        <x:v>Ground Nurse</x:v>
      </x:c>
      <x:c r="C88" s="104" t="str">
        <x:v>Crane and lifting</x:v>
      </x:c>
      <x:c r="D88" s="104" t="str">
        <x:v>Outrigger Pad Box, Suits 600</x:v>
      </x:c>
      <x:c r="E88" s="104" t="n">
        <x:v>1</x:v>
      </x:c>
      <x:c r="F88" s="104" t="str">
        <x:v>seller_catalogue</x:v>
      </x:c>
      <x:c r="G88" s="104" t="str">
        <x:v>Steel</x:v>
      </x:c>
      <x:c r="H88" s="104" t="str">
        <x:v>610x610x98</x:v>
      </x:c>
      <x:c r="I88" s="104" t="str">
        <x:v>12</x:v>
      </x:c>
      <x:c r="J88" s="104" t="str">
        <x:v>Unavailable</x:v>
      </x:c>
      <x:c r="K88" s="104" t="str">
        <x:v>dated_snapshot</x:v>
      </x:c>
      <x:c r="L88" s="104" t="str">
        <x:v>2026-09-10</x:v>
      </x:c>
      <x:c r="M88" s="104" t="str">
        <x:v>SRC-GN-INDEX-20260910</x:v>
      </x:c>
      <x:c r="N88" s="104" t="str">
        <x:v>https://groundnurse.com.au/product/outrigger-pad-boxes-600-x-600-x-60/</x:v>
      </x:c>
      <x:c r="O88" s="104" t="str">
        <x:v>IMG-GN-084</x:v>
      </x:c>
    </x:row>
    <x:row r="89">
      <x:c r="A89" s="104" t="str">
        <x:v>GN-085</x:v>
      </x:c>
      <x:c r="B89" s="104" t="str">
        <x:v>Ground Nurse</x:v>
      </x:c>
      <x:c r="C89" s="104" t="str">
        <x:v>Ramps and access</x:v>
      </x:c>
      <x:c r="D89" s="104" t="str">
        <x:v>Pedestrian Kerb Ramp 1300 x 700 x 80</x:v>
      </x:c>
      <x:c r="E89" s="104" t="n">
        <x:v>2</x:v>
      </x:c>
      <x:c r="F89" s="104" t="str">
        <x:v>seller_catalogue</x:v>
      </x:c>
      <x:c r="G89" s="104" t="str">
        <x:v>Polypropylene</x:v>
      </x:c>
      <x:c r="H89" s="104" t="str">
        <x:v>1300x700x80</x:v>
      </x:c>
      <x:c r="I89" s="104" t="str">
        <x:v>9</x:v>
      </x:c>
      <x:c r="J89" s="104" t="str">
        <x:v>300</x:v>
      </x:c>
      <x:c r="K89" s="104" t="str">
        <x:v>dated_snapshot</x:v>
      </x:c>
      <x:c r="L89" s="104" t="str">
        <x:v>2026-09-10</x:v>
      </x:c>
      <x:c r="M89" s="104" t="str">
        <x:v>SRC-GN-INDEX-20260910</x:v>
      </x:c>
      <x:c r="N89" s="104" t="str">
        <x:v>https://groundnurse.com.au/product/pedestrian-kerb-ramp-1300-x-700-x-80/</x:v>
      </x:c>
      <x:c r="O89" s="104" t="str">
        <x:v>IMG-GN-085</x:v>
      </x:c>
    </x:row>
    <x:row r="90">
      <x:c r="A90" s="104" t="str">
        <x:v>GN-086</x:v>
      </x:c>
      <x:c r="B90" s="104" t="str">
        <x:v>Ground Nurse</x:v>
      </x:c>
      <x:c r="C90" s="104" t="str">
        <x:v>Ramps and access</x:v>
      </x:c>
      <x:c r="D90" s="104" t="str">
        <x:v>Portable Cable Cover 110 x 2</x:v>
      </x:c>
      <x:c r="E90" s="104" t="n">
        <x:v>2</x:v>
      </x:c>
      <x:c r="F90" s="104" t="str">
        <x:v>seller_catalogue</x:v>
      </x:c>
      <x:c r="G90" s="104" t="str">
        <x:v>HDPE</x:v>
      </x:c>
      <x:c r="H90" s="104" t="str">
        <x:v>300x850x90</x:v>
      </x:c>
      <x:c r="I90" s="104" t="str">
        <x:v>18.4</x:v>
      </x:c>
      <x:c r="J90" s="104" t="str">
        <x:v>40</x:v>
      </x:c>
      <x:c r="K90" s="104" t="str">
        <x:v>dated_snapshot</x:v>
      </x:c>
      <x:c r="L90" s="104" t="str">
        <x:v>2026-09-10</x:v>
      </x:c>
      <x:c r="M90" s="104" t="str">
        <x:v>SRC-GN-INDEX-20260910</x:v>
      </x:c>
      <x:c r="N90" s="104" t="str">
        <x:v>https://groundnurse.com.au/product/portable-cable-cover-110-x-2/</x:v>
      </x:c>
      <x:c r="O90" s="104" t="str">
        <x:v>IMG-GN-086</x:v>
      </x:c>
    </x:row>
    <x:row r="91">
      <x:c r="A91" s="104" t="str">
        <x:v>GN-087</x:v>
      </x:c>
      <x:c r="B91" s="104" t="str">
        <x:v>Ground Nurse</x:v>
      </x:c>
      <x:c r="C91" s="104" t="str">
        <x:v>Ground mats</x:v>
      </x:c>
      <x:c r="D91" s="104" t="str">
        <x:v>Extreme Armour™ Ramp</x:v>
      </x:c>
      <x:c r="E91" s="104" t="n">
        <x:v>1</x:v>
      </x:c>
      <x:c r="F91" s="104" t="str">
        <x:v>seller_catalogue</x:v>
      </x:c>
      <x:c r="G91" s="104" t="str">
        <x:v>Unavailable</x:v>
      </x:c>
      <x:c r="H91" s="104" t="str">
        <x:v>Unavailable</x:v>
      </x:c>
      <x:c r="I91" s="104" t="str">
        <x:v>Unavailable</x:v>
      </x:c>
      <x:c r="J91" s="104" t="str">
        <x:v>Unavailable</x:v>
      </x:c>
      <x:c r="K91" s="104" t="str">
        <x:v>dated_snapshot</x:v>
      </x:c>
      <x:c r="L91" s="104" t="str">
        <x:v>2026-09-10</x:v>
      </x:c>
      <x:c r="M91" s="104" t="str">
        <x:v>SRC-GN-INDEX-20260910</x:v>
      </x:c>
      <x:c r="N91" s="104" t="str">
        <x:v>https://groundnurse.com.au/product/extreme-armour-ramp/</x:v>
      </x:c>
      <x:c r="O91" s="104" t="str">
        <x:v>IMG-GN-087</x:v>
      </x:c>
    </x:row>
    <x:row r="92">
      <x:c r="A92" s="104" t="str">
        <x:v>GN-088</x:v>
      </x:c>
      <x:c r="B92" s="104" t="str">
        <x:v>Ground Nurse</x:v>
      </x:c>
      <x:c r="C92" s="104" t="str">
        <x:v>Ground mats</x:v>
      </x:c>
      <x:c r="D92" s="104" t="str">
        <x:v>Ground Mats Anchor – Corkscrew HD 900</x:v>
      </x:c>
      <x:c r="E92" s="104" t="n">
        <x:v>1</x:v>
      </x:c>
      <x:c r="F92" s="104" t="str">
        <x:v>seller_catalogue</x:v>
      </x:c>
      <x:c r="G92" s="104" t="str">
        <x:v>Metal</x:v>
      </x:c>
      <x:c r="H92" s="104" t="str">
        <x:v>900xx16Ø</x:v>
      </x:c>
      <x:c r="I92" s="104" t="str">
        <x:v>Unavailable</x:v>
      </x:c>
      <x:c r="J92" s="104" t="str">
        <x:v>Unavailable</x:v>
      </x:c>
      <x:c r="K92" s="104" t="str">
        <x:v>dated_snapshot</x:v>
      </x:c>
      <x:c r="L92" s="104" t="str">
        <x:v>2026-09-10</x:v>
      </x:c>
      <x:c r="M92" s="104" t="str">
        <x:v>SRC-GN-INDEX-20260910</x:v>
      </x:c>
      <x:c r="N92" s="104" t="str">
        <x:v>https://groundnurse.com.au/product/ground-mats-anchor-corkscrew-hd-900/</x:v>
      </x:c>
      <x:c r="O92" s="104" t="str">
        <x:v>IMG-GN-088</x:v>
      </x:c>
    </x:row>
    <x:row r="93">
      <x:c r="A93" s="104" t="str">
        <x:v>GN-089</x:v>
      </x:c>
      <x:c r="B93" s="104" t="str">
        <x:v>Ground Nurse</x:v>
      </x:c>
      <x:c r="C93" s="104" t="str">
        <x:v>Crane and lifting</x:v>
      </x:c>
      <x:c r="D93" s="104" t="str">
        <x:v>Jackleg Outrigger Pad, 600 x 400 x 80 x 240</x:v>
      </x:c>
      <x:c r="E93" s="104" t="n">
        <x:v>1</x:v>
      </x:c>
      <x:c r="F93" s="104" t="str">
        <x:v>seller_catalogue</x:v>
      </x:c>
      <x:c r="G93" s="104" t="str">
        <x:v>Recycled Plastic</x:v>
      </x:c>
      <x:c r="H93" s="104" t="str">
        <x:v>600x400x80</x:v>
      </x:c>
      <x:c r="I93" s="104" t="str">
        <x:v>Unavailable</x:v>
      </x:c>
      <x:c r="J93" s="104" t="str">
        <x:v>Unavailable</x:v>
      </x:c>
      <x:c r="K93" s="104" t="str">
        <x:v>dated_snapshot</x:v>
      </x:c>
      <x:c r="L93" s="104" t="str">
        <x:v>2026-09-10</x:v>
      </x:c>
      <x:c r="M93" s="104" t="str">
        <x:v>SRC-GN-INDEX-20260910</x:v>
      </x:c>
      <x:c r="N93" s="104" t="str">
        <x:v>https://groundnurse.com.au/product/jackleg-outrigger-pad-600-x-400-x-80-x-240/</x:v>
      </x:c>
      <x:c r="O93" s="104" t="str">
        <x:v>IMG-GN-089</x:v>
      </x:c>
    </x:row>
    <x:row r="94">
      <x:c r="A94" s="104" t="str">
        <x:v>GN-090</x:v>
      </x:c>
      <x:c r="B94" s="104" t="str">
        <x:v>Ground Nurse</x:v>
      </x:c>
      <x:c r="C94" s="104" t="str">
        <x:v>Ramps and access</x:v>
      </x:c>
      <x:c r="D94" s="104" t="str">
        <x:v>Portable Cable Cover 80 x 2</x:v>
      </x:c>
      <x:c r="E94" s="104" t="n">
        <x:v>2</x:v>
      </x:c>
      <x:c r="F94" s="104" t="str">
        <x:v>seller_catalogue</x:v>
      </x:c>
      <x:c r="G94" s="104" t="str">
        <x:v>HDPE</x:v>
      </x:c>
      <x:c r="H94" s="104" t="str">
        <x:v>300x850x90</x:v>
      </x:c>
      <x:c r="I94" s="104" t="str">
        <x:v>18.4</x:v>
      </x:c>
      <x:c r="J94" s="104" t="str">
        <x:v>40</x:v>
      </x:c>
      <x:c r="K94" s="104" t="str">
        <x:v>dated_snapshot</x:v>
      </x:c>
      <x:c r="L94" s="104" t="str">
        <x:v>2026-09-10</x:v>
      </x:c>
      <x:c r="M94" s="104" t="str">
        <x:v>SRC-GN-INDEX-20260910</x:v>
      </x:c>
      <x:c r="N94" s="104" t="str">
        <x:v>https://groundnurse.com.au/product/portable-cable-covers-300-x-850-x-90/</x:v>
      </x:c>
      <x:c r="O94" s="104" t="str">
        <x:v>IMG-GN-090</x:v>
      </x:c>
    </x:row>
    <x:row r="95">
      <x:c r="A95" s="104" t="str">
        <x:v>GN-091</x:v>
      </x:c>
      <x:c r="B95" s="104" t="str">
        <x:v>Ground Nurse</x:v>
      </x:c>
      <x:c r="C95" s="104" t="str">
        <x:v>Ramps and access</x:v>
      </x:c>
      <x:c r="D95" s="104" t="str">
        <x:v>Rubber Kerb Ramp, 1000 x 250 x 110</x:v>
      </x:c>
      <x:c r="E95" s="104" t="n">
        <x:v>2</x:v>
      </x:c>
      <x:c r="F95" s="104" t="str">
        <x:v>seller_catalogue</x:v>
      </x:c>
      <x:c r="G95" s="104" t="str">
        <x:v>Rubber</x:v>
      </x:c>
      <x:c r="H95" s="104" t="str">
        <x:v>100x250x110</x:v>
      </x:c>
      <x:c r="I95" s="104" t="str">
        <x:v>9.5</x:v>
      </x:c>
      <x:c r="J95" s="104" t="str">
        <x:v>40</x:v>
      </x:c>
      <x:c r="K95" s="104" t="str">
        <x:v>dated_snapshot</x:v>
      </x:c>
      <x:c r="L95" s="104" t="str">
        <x:v>2026-09-10</x:v>
      </x:c>
      <x:c r="M95" s="104" t="str">
        <x:v>SRC-GN-INDEX-20260910</x:v>
      </x:c>
      <x:c r="N95" s="104" t="str">
        <x:v>https://groundnurse.com.au/product/rubber-kerb-ramp-1000-x-250-x-110/</x:v>
      </x:c>
      <x:c r="O95" s="104" t="str">
        <x:v>IMG-GN-091</x:v>
      </x:c>
    </x:row>
    <x:row r="96">
      <x:c r="A96" s="104" t="str">
        <x:v>GN-092</x:v>
      </x:c>
      <x:c r="B96" s="104" t="str">
        <x:v>Ground Nurse</x:v>
      </x:c>
      <x:c r="C96" s="104" t="str">
        <x:v>Workshop and construction</x:v>
      </x:c>
      <x:c r="D96" s="104" t="str">
        <x:v>Walkways Spaghetti Mat</x:v>
      </x:c>
      <x:c r="E96" s="104" t="n">
        <x:v>2</x:v>
      </x:c>
      <x:c r="F96" s="104" t="str">
        <x:v>seller_catalogue</x:v>
      </x:c>
      <x:c r="G96" s="104" t="str">
        <x:v>PVC</x:v>
      </x:c>
      <x:c r="H96" s="104" t="str">
        <x:v>x1000x15</x:v>
      </x:c>
      <x:c r="I96" s="104" t="str">
        <x:v>35</x:v>
      </x:c>
      <x:c r="J96" s="104" t="str">
        <x:v>Unavailable</x:v>
      </x:c>
      <x:c r="K96" s="104" t="str">
        <x:v>dated_snapshot</x:v>
      </x:c>
      <x:c r="L96" s="104" t="str">
        <x:v>2026-09-10</x:v>
      </x:c>
      <x:c r="M96" s="104" t="str">
        <x:v>SRC-GN-INDEX-20260910</x:v>
      </x:c>
      <x:c r="N96" s="104" t="str">
        <x:v>https://groundnurse.com.au/product/walkwayz-site-matting-red-15mm-1m-x-10m/</x:v>
      </x:c>
      <x:c r="O96" s="104" t="str">
        <x:v>IMG-GN-092</x:v>
      </x:c>
    </x:row>
    <x:row r="97">
      <x:c r="A97" s="104" t="str">
        <x:v>GN-093</x:v>
      </x:c>
      <x:c r="B97" s="104" t="str">
        <x:v>Ground Nurse</x:v>
      </x:c>
      <x:c r="C97" s="104" t="str">
        <x:v>Ramps and access</x:v>
      </x:c>
      <x:c r="D97" s="104" t="str">
        <x:v>Cable Cover, Flip Top, End, 3 Cable</x:v>
      </x:c>
      <x:c r="E97" s="104" t="n">
        <x:v>2</x:v>
      </x:c>
      <x:c r="F97" s="104" t="str">
        <x:v>seller_catalogue</x:v>
      </x:c>
      <x:c r="G97" s="104" t="str">
        <x:v>HDPE</x:v>
      </x:c>
      <x:c r="H97" s="104" t="str">
        <x:v>Unavailable</x:v>
      </x:c>
      <x:c r="I97" s="104" t="str">
        <x:v>Unavailable</x:v>
      </x:c>
      <x:c r="J97" s="104" t="str">
        <x:v>Unavailable</x:v>
      </x:c>
      <x:c r="K97" s="104" t="str">
        <x:v>dated_snapshot</x:v>
      </x:c>
      <x:c r="L97" s="104" t="str">
        <x:v>2026-09-10</x:v>
      </x:c>
      <x:c r="M97" s="104" t="str">
        <x:v>SRC-GN-INDEX-20260910</x:v>
      </x:c>
      <x:c r="N97" s="104" t="str">
        <x:v>https://groundnurse.com.au/product/flip-top-cable-covers-copy/</x:v>
      </x:c>
      <x:c r="O97" s="104" t="str">
        <x:v>IMG-GN-093</x:v>
      </x:c>
    </x:row>
    <x:row r="98">
      <x:c r="A98" s="104" t="str">
        <x:v>GN-094</x:v>
      </x:c>
      <x:c r="B98" s="104" t="str">
        <x:v>Ground Nurse</x:v>
      </x:c>
      <x:c r="C98" s="104" t="str">
        <x:v>Ground mats</x:v>
      </x:c>
      <x:c r="D98" s="104" t="str">
        <x:v>Extreme Armour™ Mud Cap</x:v>
      </x:c>
      <x:c r="E98" s="104" t="n">
        <x:v>1</x:v>
      </x:c>
      <x:c r="F98" s="104" t="str">
        <x:v>seller_catalogue</x:v>
      </x:c>
      <x:c r="G98" s="104" t="str">
        <x:v>HDPE</x:v>
      </x:c>
      <x:c r="H98" s="104" t="str">
        <x:v>Unavailable</x:v>
      </x:c>
      <x:c r="I98" s="104" t="str">
        <x:v>Unavailable</x:v>
      </x:c>
      <x:c r="J98" s="104" t="str">
        <x:v>Unavailable</x:v>
      </x:c>
      <x:c r="K98" s="104" t="str">
        <x:v>dated_snapshot</x:v>
      </x:c>
      <x:c r="L98" s="104" t="str">
        <x:v>2026-09-10</x:v>
      </x:c>
      <x:c r="M98" s="104" t="str">
        <x:v>SRC-GN-INDEX-20260910</x:v>
      </x:c>
      <x:c r="N98" s="104" t="str">
        <x:v>https://groundnurse.com.au/product/extreme-armour-mud-cap/</x:v>
      </x:c>
      <x:c r="O98" s="104" t="str">
        <x:v>IMG-GN-094</x:v>
      </x:c>
    </x:row>
    <x:row r="99">
      <x:c r="A99" s="104" t="str">
        <x:v>GN-095</x:v>
      </x:c>
      <x:c r="B99" s="104" t="str">
        <x:v>Ground Nurse</x:v>
      </x:c>
      <x:c r="C99" s="104" t="str">
        <x:v>Crane and lifting</x:v>
      </x:c>
      <x:c r="D99" s="104" t="str">
        <x:v>Jackleg Outrigger Pad, 600 x 400 x 80 x 270</x:v>
      </x:c>
      <x:c r="E99" s="104" t="n">
        <x:v>1</x:v>
      </x:c>
      <x:c r="F99" s="104" t="str">
        <x:v>seller_catalogue</x:v>
      </x:c>
      <x:c r="G99" s="104" t="str">
        <x:v>Recycled Plastic</x:v>
      </x:c>
      <x:c r="H99" s="104" t="str">
        <x:v>600x400x80</x:v>
      </x:c>
      <x:c r="I99" s="104" t="str">
        <x:v>Unavailable</x:v>
      </x:c>
      <x:c r="J99" s="104" t="str">
        <x:v>Unavailable</x:v>
      </x:c>
      <x:c r="K99" s="104" t="str">
        <x:v>dated_snapshot</x:v>
      </x:c>
      <x:c r="L99" s="104" t="str">
        <x:v>2026-09-10</x:v>
      </x:c>
      <x:c r="M99" s="104" t="str">
        <x:v>SRC-GN-INDEX-20260910</x:v>
      </x:c>
      <x:c r="N99" s="104" t="str">
        <x:v>https://groundnurse.com.au/product/jackleg-outrigger-pad-600-x-400-x-80-x-270/</x:v>
      </x:c>
      <x:c r="O99" s="104" t="str">
        <x:v>IMG-GN-095</x:v>
      </x:c>
    </x:row>
    <x:row r="100">
      <x:c r="A100" s="104" t="str">
        <x:v>GN-096</x:v>
      </x:c>
      <x:c r="B100" s="104" t="str">
        <x:v>Ground Nurse</x:v>
      </x:c>
      <x:c r="C100" s="104" t="str">
        <x:v>Ground mats</x:v>
      </x:c>
      <x:c r="D100" s="104" t="str">
        <x:v>MatStor™ Stillage suit Ground Mats HD</x:v>
      </x:c>
      <x:c r="E100" s="104" t="n">
        <x:v>1</x:v>
      </x:c>
      <x:c r="F100" s="104" t="str">
        <x:v>seller_catalogue</x:v>
      </x:c>
      <x:c r="G100" s="104" t="str">
        <x:v>Steel</x:v>
      </x:c>
      <x:c r="H100" s="104" t="str">
        <x:v>2600x1230x750</x:v>
      </x:c>
      <x:c r="I100" s="104" t="str">
        <x:v>103</x:v>
      </x:c>
      <x:c r="J100" s="104" t="str">
        <x:v>Unavailable</x:v>
      </x:c>
      <x:c r="K100" s="104" t="str">
        <x:v>dated_snapshot</x:v>
      </x:c>
      <x:c r="L100" s="104" t="str">
        <x:v>2026-09-10</x:v>
      </x:c>
      <x:c r="M100" s="104" t="str">
        <x:v>SRC-GN-INDEX-20260910</x:v>
      </x:c>
      <x:c r="N100" s="104" t="str">
        <x:v>https://groundnurse.com.au/product/matstor-stillage-suit-groundmats-hd-1200/</x:v>
      </x:c>
      <x:c r="O100" s="104" t="str">
        <x:v>IMG-GN-096</x:v>
      </x:c>
    </x:row>
    <x:row r="101">
      <x:c r="A101" s="104" t="str">
        <x:v>GN-097</x:v>
      </x:c>
      <x:c r="B101" s="104" t="str">
        <x:v>Ground Nurse</x:v>
      </x:c>
      <x:c r="C101" s="104" t="str">
        <x:v>Ramps and access</x:v>
      </x:c>
      <x:c r="D101" s="104" t="str">
        <x:v>Rubber Container Ramp</x:v>
      </x:c>
      <x:c r="E101" s="104" t="n">
        <x:v>2</x:v>
      </x:c>
      <x:c r="F101" s="104" t="str">
        <x:v>seller_catalogue</x:v>
      </x:c>
      <x:c r="G101" s="104" t="str">
        <x:v>Rubber</x:v>
      </x:c>
      <x:c r="H101" s="104" t="str">
        <x:v>915x1520x150</x:v>
      </x:c>
      <x:c r="I101" s="104" t="str">
        <x:v>120</x:v>
      </x:c>
      <x:c r="J101" s="104" t="str">
        <x:v>15</x:v>
      </x:c>
      <x:c r="K101" s="104" t="str">
        <x:v>dated_snapshot</x:v>
      </x:c>
      <x:c r="L101" s="104" t="str">
        <x:v>2026-09-10</x:v>
      </x:c>
      <x:c r="M101" s="104" t="str">
        <x:v>SRC-GN-INDEX-20260910</x:v>
      </x:c>
      <x:c r="N101" s="104" t="str">
        <x:v>https://groundnurse.com.au/product/rubber-container-ramp-915-x-1520-x-150/</x:v>
      </x:c>
      <x:c r="O101" s="104" t="str">
        <x:v>IMG-GN-097</x:v>
      </x:c>
    </x:row>
    <x:row r="102">
      <x:c r="A102" s="104" t="str">
        <x:v>GN-098</x:v>
      </x:c>
      <x:c r="B102" s="104" t="str">
        <x:v>Ground Nurse</x:v>
      </x:c>
      <x:c r="C102" s="104" t="str">
        <x:v>Workshop and construction</x:v>
      </x:c>
      <x:c r="D102" s="104" t="str">
        <x:v>Work Mats LD</x:v>
      </x:c>
      <x:c r="E102" s="104" t="n">
        <x:v>2</x:v>
      </x:c>
      <x:c r="F102" s="104" t="str">
        <x:v>seller_catalogue</x:v>
      </x:c>
      <x:c r="G102" s="104" t="str">
        <x:v>LDPE</x:v>
      </x:c>
      <x:c r="H102" s="104" t="str">
        <x:v>2400x1200x12</x:v>
      </x:c>
      <x:c r="I102" s="104" t="str">
        <x:v>32</x:v>
      </x:c>
      <x:c r="J102" s="104" t="str">
        <x:v>100</x:v>
      </x:c>
      <x:c r="K102" s="104" t="str">
        <x:v>dated_snapshot</x:v>
      </x:c>
      <x:c r="L102" s="104" t="str">
        <x:v>2026-09-10</x:v>
      </x:c>
      <x:c r="M102" s="104" t="str">
        <x:v>SRC-GN-INDEX-20260910</x:v>
      </x:c>
      <x:c r="N102" s="104" t="str">
        <x:v>https://groundnurse.com.au/product/work-mats-ld/</x:v>
      </x:c>
      <x:c r="O102" s="104" t="str">
        <x:v>IMG-GN-098</x:v>
      </x:c>
    </x:row>
    <x:row r="103">
      <x:c r="A103" s="104" t="str">
        <x:v>GN-099</x:v>
      </x:c>
      <x:c r="B103" s="104" t="str">
        <x:v>Ground Nurse</x:v>
      </x:c>
      <x:c r="C103" s="104" t="str">
        <x:v>Ramps and access</x:v>
      </x:c>
      <x:c r="D103" s="104" t="str">
        <x:v>Cable Cover, Flip Top, Module, 3 Cable</x:v>
      </x:c>
      <x:c r="E103" s="104" t="n">
        <x:v>2</x:v>
      </x:c>
      <x:c r="F103" s="104" t="str">
        <x:v>seller_catalogue</x:v>
      </x:c>
      <x:c r="G103" s="104" t="str">
        <x:v>HDPE</x:v>
      </x:c>
      <x:c r="H103" s="104" t="str">
        <x:v>Unavailable</x:v>
      </x:c>
      <x:c r="I103" s="104" t="str">
        <x:v>Unavailable</x:v>
      </x:c>
      <x:c r="J103" s="104" t="str">
        <x:v>Unavailable</x:v>
      </x:c>
      <x:c r="K103" s="104" t="str">
        <x:v>dated_snapshot</x:v>
      </x:c>
      <x:c r="L103" s="104" t="str">
        <x:v>2026-09-10</x:v>
      </x:c>
      <x:c r="M103" s="104" t="str">
        <x:v>SRC-GN-INDEX-20260910</x:v>
      </x:c>
      <x:c r="N103" s="104" t="str">
        <x:v>https://groundnurse.com.au/product/cable-cover-flip-top-module-3-cable/</x:v>
      </x:c>
      <x:c r="O103" s="104" t="str">
        <x:v>IMG-GN-099</x:v>
      </x:c>
    </x:row>
    <x:row r="104">
      <x:c r="A104" s="104" t="str">
        <x:v>GN-100</x:v>
      </x:c>
      <x:c r="B104" s="104" t="str">
        <x:v>Ground Nurse</x:v>
      </x:c>
      <x:c r="C104" s="104" t="str">
        <x:v>Ground mats</x:v>
      </x:c>
      <x:c r="D104" s="104" t="str">
        <x:v>Extreme Armour™ Ramp Adaptor</x:v>
      </x:c>
      <x:c r="E104" s="104" t="n">
        <x:v>1</x:v>
      </x:c>
      <x:c r="F104" s="104" t="str">
        <x:v>seller_catalogue</x:v>
      </x:c>
      <x:c r="G104" s="104" t="str">
        <x:v>Unavailable</x:v>
      </x:c>
      <x:c r="H104" s="104" t="str">
        <x:v>Unavailable</x:v>
      </x:c>
      <x:c r="I104" s="104" t="str">
        <x:v>Unavailable</x:v>
      </x:c>
      <x:c r="J104" s="104" t="str">
        <x:v>Unavailable</x:v>
      </x:c>
      <x:c r="K104" s="104" t="str">
        <x:v>dated_snapshot</x:v>
      </x:c>
      <x:c r="L104" s="104" t="str">
        <x:v>2026-09-10</x:v>
      </x:c>
      <x:c r="M104" s="104" t="str">
        <x:v>SRC-GN-INDEX-20260910</x:v>
      </x:c>
      <x:c r="N104" s="104" t="str">
        <x:v>https://groundnurse.com.au/product/extreme-armour-ramp-adaptor/</x:v>
      </x:c>
      <x:c r="O104" s="104" t="str">
        <x:v>IMG-GN-100</x:v>
      </x:c>
    </x:row>
    <x:row r="105">
      <x:c r="A105" s="104" t="str">
        <x:v>GN-101</x:v>
      </x:c>
      <x:c r="B105" s="104" t="str">
        <x:v>Ground Nurse</x:v>
      </x:c>
      <x:c r="C105" s="104" t="str">
        <x:v>Ground mats</x:v>
      </x:c>
      <x:c r="D105" s="104" t="str">
        <x:v>Ground Mats Anchor – Corkscrew 315</x:v>
      </x:c>
      <x:c r="E105" s="104" t="n">
        <x:v>1</x:v>
      </x:c>
      <x:c r="F105" s="104" t="str">
        <x:v>seller_catalogue</x:v>
      </x:c>
      <x:c r="G105" s="104" t="str">
        <x:v>Metal</x:v>
      </x:c>
      <x:c r="H105" s="104" t="str">
        <x:v>315xx10Ø</x:v>
      </x:c>
      <x:c r="I105" s="104" t="str">
        <x:v>Unavailable</x:v>
      </x:c>
      <x:c r="J105" s="104" t="str">
        <x:v>Unavailable</x:v>
      </x:c>
      <x:c r="K105" s="104" t="str">
        <x:v>dated_snapshot</x:v>
      </x:c>
      <x:c r="L105" s="104" t="str">
        <x:v>2026-09-10</x:v>
      </x:c>
      <x:c r="M105" s="104" t="str">
        <x:v>SRC-GN-INDEX-20260910</x:v>
      </x:c>
      <x:c r="N105" s="104" t="str">
        <x:v>https://groundnurse.com.au/product/ground-mats-anchor-cork-screw-315/</x:v>
      </x:c>
      <x:c r="O105" s="104" t="str">
        <x:v>IMG-GN-101</x:v>
      </x:c>
    </x:row>
    <x:row r="106">
      <x:c r="A106" s="104" t="str">
        <x:v>GN-102</x:v>
      </x:c>
      <x:c r="B106" s="104" t="str">
        <x:v>Ground Nurse</x:v>
      </x:c>
      <x:c r="C106" s="104" t="str">
        <x:v>Crane and lifting</x:v>
      </x:c>
      <x:c r="D106" s="104" t="str">
        <x:v>Jackleg Outrigger Pad, 600 x 400 x 80 x 310</x:v>
      </x:c>
      <x:c r="E106" s="104" t="n">
        <x:v>1</x:v>
      </x:c>
      <x:c r="F106" s="104" t="str">
        <x:v>seller_catalogue</x:v>
      </x:c>
      <x:c r="G106" s="104" t="str">
        <x:v>Recycled Plastic</x:v>
      </x:c>
      <x:c r="H106" s="104" t="str">
        <x:v>600x400x80</x:v>
      </x:c>
      <x:c r="I106" s="104" t="str">
        <x:v>Unavailable</x:v>
      </x:c>
      <x:c r="J106" s="104" t="str">
        <x:v>Unavailable</x:v>
      </x:c>
      <x:c r="K106" s="104" t="str">
        <x:v>dated_snapshot</x:v>
      </x:c>
      <x:c r="L106" s="104" t="str">
        <x:v>2026-09-10</x:v>
      </x:c>
      <x:c r="M106" s="104" t="str">
        <x:v>SRC-GN-INDEX-20260910</x:v>
      </x:c>
      <x:c r="N106" s="104" t="str">
        <x:v>https://groundnurse.com.au/product/jackleg-outrigger-pad-600-x-400-x-80-x-310/</x:v>
      </x:c>
      <x:c r="O106" s="104" t="str">
        <x:v>IMG-GN-102</x:v>
      </x:c>
    </x:row>
    <x:row r="107">
      <x:c r="A107" s="104" t="str">
        <x:v>GN-103</x:v>
      </x:c>
      <x:c r="B107" s="104" t="str">
        <x:v>Ground Nurse</x:v>
      </x:c>
      <x:c r="C107" s="104" t="str">
        <x:v>Ramps and access</x:v>
      </x:c>
      <x:c r="D107" s="104" t="str">
        <x:v>Rubber Kerb Ramp, 1000 x 250 x 45</x:v>
      </x:c>
      <x:c r="E107" s="104" t="n">
        <x:v>2</x:v>
      </x:c>
      <x:c r="F107" s="104" t="str">
        <x:v>seller_catalogue</x:v>
      </x:c>
      <x:c r="G107" s="104" t="str">
        <x:v>Rubber</x:v>
      </x:c>
      <x:c r="H107" s="104" t="str">
        <x:v>1000x250x45</x:v>
      </x:c>
      <x:c r="I107" s="104" t="str">
        <x:v>6</x:v>
      </x:c>
      <x:c r="J107" s="104" t="str">
        <x:v>40</x:v>
      </x:c>
      <x:c r="K107" s="104" t="str">
        <x:v>dated_snapshot</x:v>
      </x:c>
      <x:c r="L107" s="104" t="str">
        <x:v>2026-09-10</x:v>
      </x:c>
      <x:c r="M107" s="104" t="str">
        <x:v>SRC-GN-INDEX-20260910</x:v>
      </x:c>
      <x:c r="N107" s="104" t="str">
        <x:v>https://groundnurse.com.au/product/rubber-kerb-ramp-1000-x-250-x-45/</x:v>
      </x:c>
      <x:c r="O107" s="104" t="str">
        <x:v>IMG-GN-103</x:v>
      </x:c>
    </x:row>
    <x:row r="108">
      <x:c r="A108" s="104" t="str">
        <x:v>GN-104</x:v>
      </x:c>
      <x:c r="B108" s="104" t="str">
        <x:v>Ground Nurse</x:v>
      </x:c>
      <x:c r="C108" s="104" t="str">
        <x:v>Ramps and access</x:v>
      </x:c>
      <x:c r="D108" s="104" t="str">
        <x:v>Flip Top Cable Cover End, 2 Cable</x:v>
      </x:c>
      <x:c r="E108" s="104" t="n">
        <x:v>2</x:v>
      </x:c>
      <x:c r="F108" s="104" t="str">
        <x:v>seller_catalogue</x:v>
      </x:c>
      <x:c r="G108" s="104" t="str">
        <x:v>HDPE</x:v>
      </x:c>
      <x:c r="H108" s="104" t="str">
        <x:v>Unavailable</x:v>
      </x:c>
      <x:c r="I108" s="104" t="str">
        <x:v>Unavailable</x:v>
      </x:c>
      <x:c r="J108" s="104" t="str">
        <x:v>Unavailable</x:v>
      </x:c>
      <x:c r="K108" s="104" t="str">
        <x:v>dated_snapshot</x:v>
      </x:c>
      <x:c r="L108" s="104" t="str">
        <x:v>2026-09-10</x:v>
      </x:c>
      <x:c r="M108" s="104" t="str">
        <x:v>SRC-GN-INDEX-20260910</x:v>
      </x:c>
      <x:c r="N108" s="104" t="str">
        <x:v>https://groundnurse.com.au/product/flip-top-cable-cover-end-2-cable/</x:v>
      </x:c>
      <x:c r="O108" s="104" t="str">
        <x:v>IMG-GN-104</x:v>
      </x:c>
    </x:row>
    <x:row r="109">
      <x:c r="A109" s="104" t="str">
        <x:v>GN-105</x:v>
      </x:c>
      <x:c r="B109" s="104" t="str">
        <x:v>Ground Nurse</x:v>
      </x:c>
      <x:c r="C109" s="104" t="str">
        <x:v>Ground mats</x:v>
      </x:c>
      <x:c r="D109" s="104" t="str">
        <x:v>Ground Mats Anchor – Corkscrew 465</x:v>
      </x:c>
      <x:c r="E109" s="104" t="n">
        <x:v>1</x:v>
      </x:c>
      <x:c r="F109" s="104" t="str">
        <x:v>seller_catalogue</x:v>
      </x:c>
      <x:c r="G109" s="104" t="str">
        <x:v>Metal</x:v>
      </x:c>
      <x:c r="H109" s="104" t="str">
        <x:v>465xx10Ø</x:v>
      </x:c>
      <x:c r="I109" s="104" t="str">
        <x:v>Unavailable</x:v>
      </x:c>
      <x:c r="J109" s="104" t="str">
        <x:v>Unavailable</x:v>
      </x:c>
      <x:c r="K109" s="104" t="str">
        <x:v>dated_snapshot</x:v>
      </x:c>
      <x:c r="L109" s="104" t="str">
        <x:v>2026-09-10</x:v>
      </x:c>
      <x:c r="M109" s="104" t="str">
        <x:v>SRC-GN-INDEX-20260910</x:v>
      </x:c>
      <x:c r="N109" s="104" t="str">
        <x:v>https://groundnurse.com.au/product/ground-mats-anchor-cork-screw-465/</x:v>
      </x:c>
      <x:c r="O109" s="104" t="str">
        <x:v>IMG-GN-105</x:v>
      </x:c>
    </x:row>
    <x:row r="110">
      <x:c r="A110" s="104" t="str">
        <x:v>GN-106</x:v>
      </x:c>
      <x:c r="B110" s="104" t="str">
        <x:v>Ground Nurse</x:v>
      </x:c>
      <x:c r="C110" s="104" t="str">
        <x:v>Crane and lifting</x:v>
      </x:c>
      <x:c r="D110" s="104" t="str">
        <x:v>Jackleg Outrigger Pad, 600 x 400 x 80 x 210</x:v>
      </x:c>
      <x:c r="E110" s="104" t="n">
        <x:v>1</x:v>
      </x:c>
      <x:c r="F110" s="104" t="str">
        <x:v>seller_catalogue</x:v>
      </x:c>
      <x:c r="G110" s="104" t="str">
        <x:v>Recycled Plastic</x:v>
      </x:c>
      <x:c r="H110" s="104" t="str">
        <x:v>600x400x80</x:v>
      </x:c>
      <x:c r="I110" s="104" t="str">
        <x:v>Unavailable</x:v>
      </x:c>
      <x:c r="J110" s="104" t="str">
        <x:v>Unavailable</x:v>
      </x:c>
      <x:c r="K110" s="104" t="str">
        <x:v>dated_snapshot</x:v>
      </x:c>
      <x:c r="L110" s="104" t="str">
        <x:v>2026-09-10</x:v>
      </x:c>
      <x:c r="M110" s="104" t="str">
        <x:v>SRC-GN-INDEX-20260910</x:v>
      </x:c>
      <x:c r="N110" s="104" t="str">
        <x:v>https://groundnurse.com.au/product/jackleg-outrigger-pad-600-x-400-x-80/</x:v>
      </x:c>
      <x:c r="O110" s="104" t="str">
        <x:v>IMG-GN-106</x:v>
      </x:c>
    </x:row>
    <x:row r="111">
      <x:c r="A111" s="104" t="str">
        <x:v>GN-107</x:v>
      </x:c>
      <x:c r="B111" s="104" t="str">
        <x:v>Ground Nurse</x:v>
      </x:c>
      <x:c r="C111" s="104" t="str">
        <x:v>Ramps and access</x:v>
      </x:c>
      <x:c r="D111" s="104" t="str">
        <x:v>Site Ramp</x:v>
      </x:c>
      <x:c r="E111" s="104" t="n">
        <x:v>2</x:v>
      </x:c>
      <x:c r="F111" s="104" t="str">
        <x:v>seller_catalogue</x:v>
      </x:c>
      <x:c r="G111" s="104" t="str">
        <x:v>HDPE</x:v>
      </x:c>
      <x:c r="H111" s="104" t="str">
        <x:v>1500x400x70</x:v>
      </x:c>
      <x:c r="I111" s="104" t="str">
        <x:v>24</x:v>
      </x:c>
      <x:c r="J111" s="104" t="str">
        <x:v>2</x:v>
      </x:c>
      <x:c r="K111" s="104" t="str">
        <x:v>dated_snapshot</x:v>
      </x:c>
      <x:c r="L111" s="104" t="str">
        <x:v>2026-09-10</x:v>
      </x:c>
      <x:c r="M111" s="104" t="str">
        <x:v>SRC-GN-INDEX-20260910</x:v>
      </x:c>
      <x:c r="N111" s="104" t="str">
        <x:v>https://groundnurse.com.au/product/site-ramp-1500-x-400-x-70/</x:v>
      </x:c>
      <x:c r="O111" s="104" t="str">
        <x:v>IMG-GN-107</x:v>
      </x:c>
    </x:row>
    <x:row r="112">
      <x:c r="A112" s="104" t="str">
        <x:v>GN-108</x:v>
      </x:c>
      <x:c r="B112" s="104" t="str">
        <x:v>Ground Nurse</x:v>
      </x:c>
      <x:c r="C112" s="104" t="str">
        <x:v>Ramps and access</x:v>
      </x:c>
      <x:c r="D112" s="104" t="str">
        <x:v>Flip Top Cable Cover Module, 2 Cable</x:v>
      </x:c>
      <x:c r="E112" s="104" t="n">
        <x:v>2</x:v>
      </x:c>
      <x:c r="F112" s="104" t="str">
        <x:v>seller_catalogue</x:v>
      </x:c>
      <x:c r="G112" s="104" t="str">
        <x:v>HDPE</x:v>
      </x:c>
      <x:c r="H112" s="104" t="str">
        <x:v>Unavailable</x:v>
      </x:c>
      <x:c r="I112" s="104" t="str">
        <x:v>Unavailable</x:v>
      </x:c>
      <x:c r="J112" s="104" t="str">
        <x:v>Unavailable</x:v>
      </x:c>
      <x:c r="K112" s="104" t="str">
        <x:v>dated_snapshot</x:v>
      </x:c>
      <x:c r="L112" s="104" t="str">
        <x:v>2026-09-10</x:v>
      </x:c>
      <x:c r="M112" s="104" t="str">
        <x:v>SRC-GN-INDEX-20260910</x:v>
      </x:c>
      <x:c r="N112" s="104" t="str">
        <x:v>https://groundnurse.com.au/product/flip-top-cable-covers-1000-x-250-x-50/</x:v>
      </x:c>
      <x:c r="O112" s="104" t="str">
        <x:v>IMG-GN-108</x:v>
      </x:c>
    </x:row>
    <x:row r="113">
      <x:c r="A113" s="104" t="str">
        <x:v>GN-109</x:v>
      </x:c>
      <x:c r="B113" s="104" t="str">
        <x:v>Ground Nurse</x:v>
      </x:c>
      <x:c r="C113" s="104" t="str">
        <x:v>Ground mats</x:v>
      </x:c>
      <x:c r="D113" s="104" t="str">
        <x:v>Ground Mats Anchor – Corkscrew 615</x:v>
      </x:c>
      <x:c r="E113" s="104" t="n">
        <x:v>1</x:v>
      </x:c>
      <x:c r="F113" s="104" t="str">
        <x:v>seller_catalogue</x:v>
      </x:c>
      <x:c r="G113" s="104" t="str">
        <x:v>Metal</x:v>
      </x:c>
      <x:c r="H113" s="104" t="str">
        <x:v>615xx10Ø</x:v>
      </x:c>
      <x:c r="I113" s="104" t="str">
        <x:v>Unavailable</x:v>
      </x:c>
      <x:c r="J113" s="104" t="str">
        <x:v>Unavailable</x:v>
      </x:c>
      <x:c r="K113" s="104" t="str">
        <x:v>dated_snapshot</x:v>
      </x:c>
      <x:c r="L113" s="104" t="str">
        <x:v>2026-09-10</x:v>
      </x:c>
      <x:c r="M113" s="104" t="str">
        <x:v>SRC-GN-INDEX-20260910</x:v>
      </x:c>
      <x:c r="N113" s="104" t="str">
        <x:v>https://groundnurse.com.au/product/ground-mats-anchor-cork-screw-615/</x:v>
      </x:c>
      <x:c r="O113" s="104" t="str">
        <x:v>IMG-GN-109</x:v>
      </x:c>
    </x:row>
    <x:row r="114">
      <x:c r="A114" s="104" t="str">
        <x:v>GN-110</x:v>
      </x:c>
      <x:c r="B114" s="104" t="str">
        <x:v>Ground Nurse</x:v>
      </x:c>
      <x:c r="C114" s="104" t="str">
        <x:v>Ramps and access</x:v>
      </x:c>
      <x:c r="D114" s="104" t="str">
        <x:v>Rhino Kerb Ramp, 1200</x:v>
      </x:c>
      <x:c r="E114" s="104" t="n">
        <x:v>2</x:v>
      </x:c>
      <x:c r="F114" s="104" t="str">
        <x:v>seller_catalogue</x:v>
      </x:c>
      <x:c r="G114" s="104" t="str">
        <x:v>HMWPE R</x:v>
      </x:c>
      <x:c r="H114" s="104" t="str">
        <x:v>1000x450x300</x:v>
      </x:c>
      <x:c r="I114" s="104" t="str">
        <x:v>46</x:v>
      </x:c>
      <x:c r="J114" s="104" t="str">
        <x:v>100</x:v>
      </x:c>
      <x:c r="K114" s="104" t="str">
        <x:v>dated_snapshot</x:v>
      </x:c>
      <x:c r="L114" s="104" t="str">
        <x:v>2026-09-10</x:v>
      </x:c>
      <x:c r="M114" s="104" t="str">
        <x:v>SRC-GN-INDEX-20260910</x:v>
      </x:c>
      <x:c r="N114" s="104" t="str">
        <x:v>https://groundnurse.com.au/product/rhino-kerb-ramp-1200/</x:v>
      </x:c>
      <x:c r="O114" s="104" t="str">
        <x:v>IMG-GN-110</x:v>
      </x:c>
    </x:row>
    <x:row r="115">
      <x:c r="A115" s="104" t="str">
        <x:v>GN-111</x:v>
      </x:c>
      <x:c r="B115" s="104" t="str">
        <x:v>Ground Nurse</x:v>
      </x:c>
      <x:c r="C115" s="104" t="str">
        <x:v>Crane and lifting</x:v>
      </x:c>
      <x:c r="D115" s="104" t="str">
        <x:v>Stackable Outrigger Pad, 490 x 490 x 83</x:v>
      </x:c>
      <x:c r="E115" s="104" t="n">
        <x:v>1</x:v>
      </x:c>
      <x:c r="F115" s="104" t="str">
        <x:v>seller_catalogue</x:v>
      </x:c>
      <x:c r="G115" s="104" t="str">
        <x:v>Polyurethane</x:v>
      </x:c>
      <x:c r="H115" s="104" t="str">
        <x:v>490x490x83</x:v>
      </x:c>
      <x:c r="I115" s="104" t="str">
        <x:v>12</x:v>
      </x:c>
      <x:c r="J115" s="104" t="str">
        <x:v>Unavailable</x:v>
      </x:c>
      <x:c r="K115" s="104" t="str">
        <x:v>dated_snapshot</x:v>
      </x:c>
      <x:c r="L115" s="104" t="str">
        <x:v>2026-09-10</x:v>
      </x:c>
      <x:c r="M115" s="104" t="str">
        <x:v>SRC-GN-INDEX-20260910</x:v>
      </x:c>
      <x:c r="N115" s="104" t="str">
        <x:v>https://groundnurse.com.au/product/stackable-outrigger-pad-490-x-490-x-83/</x:v>
      </x:c>
      <x:c r="O115" s="104" t="str">
        <x:v>IMG-GN-111</x:v>
      </x:c>
    </x:row>
    <x:row r="116">
      <x:c r="A116" s="104" t="str">
        <x:v>GN-112</x:v>
      </x:c>
      <x:c r="B116" s="104" t="str">
        <x:v>Ground Nurse</x:v>
      </x:c>
      <x:c r="C116" s="104" t="str">
        <x:v>Crane and lifting</x:v>
      </x:c>
      <x:c r="D116" s="104" t="str">
        <x:v>Crane Pads Outrigger Rope Pad – 800x800mm</x:v>
      </x:c>
      <x:c r="E116" s="104" t="n">
        <x:v>1</x:v>
      </x:c>
      <x:c r="F116" s="104" t="str">
        <x:v>seller_catalogue</x:v>
      </x:c>
      <x:c r="G116" s="104" t="str">
        <x:v>HDPE</x:v>
      </x:c>
      <x:c r="H116" s="104" t="str">
        <x:v>800x800x100</x:v>
      </x:c>
      <x:c r="I116" s="104" t="str">
        <x:v>62</x:v>
      </x:c>
      <x:c r="J116" s="104" t="str">
        <x:v>140</x:v>
      </x:c>
      <x:c r="K116" s="104" t="str">
        <x:v>dated_snapshot</x:v>
      </x:c>
      <x:c r="L116" s="104" t="str">
        <x:v>2026-09-10</x:v>
      </x:c>
      <x:c r="M116" s="104" t="str">
        <x:v>SRC-GN-INDEX-20260910</x:v>
      </x:c>
      <x:c r="N116" s="104" t="str">
        <x:v>https://groundnurse.com.au/product/cranepadz-outrigger-rope-pad-800x800/</x:v>
      </x:c>
      <x:c r="O116" s="104" t="str">
        <x:v>IMG-GN-112</x:v>
      </x:c>
    </x:row>
    <x:row r="117">
      <x:c r="A117" s="104" t="str">
        <x:v>GN-113</x:v>
      </x:c>
      <x:c r="B117" s="104" t="str">
        <x:v>Ground Nurse</x:v>
      </x:c>
      <x:c r="C117" s="104" t="str">
        <x:v>Ramps and access</x:v>
      </x:c>
      <x:c r="D117" s="104" t="str">
        <x:v>Flip Top Cable Cover Module, 3 Cable</x:v>
      </x:c>
      <x:c r="E117" s="104" t="n">
        <x:v>2</x:v>
      </x:c>
      <x:c r="F117" s="104" t="str">
        <x:v>seller_catalogue</x:v>
      </x:c>
      <x:c r="G117" s="104" t="str">
        <x:v>HDPE</x:v>
      </x:c>
      <x:c r="H117" s="104" t="str">
        <x:v>Unavailable</x:v>
      </x:c>
      <x:c r="I117" s="104" t="str">
        <x:v>Unavailable</x:v>
      </x:c>
      <x:c r="J117" s="104" t="str">
        <x:v>Unavailable</x:v>
      </x:c>
      <x:c r="K117" s="104" t="str">
        <x:v>dated_snapshot</x:v>
      </x:c>
      <x:c r="L117" s="104" t="str">
        <x:v>2026-09-10</x:v>
      </x:c>
      <x:c r="M117" s="104" t="str">
        <x:v>SRC-GN-INDEX-20260910</x:v>
      </x:c>
      <x:c r="N117" s="104" t="str">
        <x:v>https://groundnurse.com.au/product/flip-top-cable-cover-module-3-cable/</x:v>
      </x:c>
      <x:c r="O117" s="104" t="str">
        <x:v>IMG-GN-113</x:v>
      </x:c>
    </x:row>
    <x:row r="118">
      <x:c r="A118" s="104" t="str">
        <x:v>GN-114</x:v>
      </x:c>
      <x:c r="B118" s="104" t="str">
        <x:v>Ground Nurse</x:v>
      </x:c>
      <x:c r="C118" s="104" t="str">
        <x:v>Ground mats</x:v>
      </x:c>
      <x:c r="D118" s="104" t="str">
        <x:v>Ground Mats Anchor – Corkscrew HD 450</x:v>
      </x:c>
      <x:c r="E118" s="104" t="n">
        <x:v>1</x:v>
      </x:c>
      <x:c r="F118" s="104" t="str">
        <x:v>seller_catalogue</x:v>
      </x:c>
      <x:c r="G118" s="104" t="str">
        <x:v>Metal</x:v>
      </x:c>
      <x:c r="H118" s="104" t="str">
        <x:v>450xx16Ø</x:v>
      </x:c>
      <x:c r="I118" s="104" t="str">
        <x:v>Unavailable</x:v>
      </x:c>
      <x:c r="J118" s="104" t="str">
        <x:v>Unavailable</x:v>
      </x:c>
      <x:c r="K118" s="104" t="str">
        <x:v>dated_snapshot</x:v>
      </x:c>
      <x:c r="L118" s="104" t="str">
        <x:v>2026-09-10</x:v>
      </x:c>
      <x:c r="M118" s="104" t="str">
        <x:v>SRC-GN-INDEX-20260910</x:v>
      </x:c>
      <x:c r="N118" s="104" t="str">
        <x:v>https://groundnurse.com.au/product/ground-mats-anchor-corkscrew-hd-450/</x:v>
      </x:c>
      <x:c r="O118" s="104" t="str">
        <x:v>IMG-GN-114</x:v>
      </x:c>
    </x:row>
    <x:row r="119">
      <x:c r="A119" s="104" t="str">
        <x:v>GN-115</x:v>
      </x:c>
      <x:c r="B119" s="104" t="str">
        <x:v>Ground Nurse</x:v>
      </x:c>
      <x:c r="C119" s="104" t="str">
        <x:v>Workshop and construction</x:v>
      </x:c>
      <x:c r="D119" s="104" t="str">
        <x:v>Heavy Armour™ Connector Kit</x:v>
      </x:c>
      <x:c r="E119" s="104" t="n">
        <x:v>2</x:v>
      </x:c>
      <x:c r="F119" s="104" t="str">
        <x:v>seller_catalogue</x:v>
      </x:c>
      <x:c r="G119" s="104" t="str">
        <x:v>Metal</x:v>
      </x:c>
      <x:c r="H119" s="104" t="str">
        <x:v>Unavailable</x:v>
      </x:c>
      <x:c r="I119" s="104" t="str">
        <x:v>Unavailable</x:v>
      </x:c>
      <x:c r="J119" s="104" t="str">
        <x:v>Unavailable</x:v>
      </x:c>
      <x:c r="K119" s="104" t="str">
        <x:v>dated_snapshot</x:v>
      </x:c>
      <x:c r="L119" s="104" t="str">
        <x:v>2026-09-10</x:v>
      </x:c>
      <x:c r="M119" s="104" t="str">
        <x:v>SRC-GN-INDEX-20260910</x:v>
      </x:c>
      <x:c r="N119" s="104" t="str">
        <x:v>https://groundnurse.com.au/product/heavy-armour-connector-kit/</x:v>
      </x:c>
      <x:c r="O119" s="104" t="str">
        <x:v>IMG-GN-115</x:v>
      </x:c>
    </x:row>
    <x:row r="120">
      <x:c r="A120" s="104" t="str">
        <x:v>GN-116</x:v>
      </x:c>
      <x:c r="B120" s="104" t="str">
        <x:v>Ground Nurse</x:v>
      </x:c>
      <x:c r="C120" s="104" t="str">
        <x:v>Crane and lifting</x:v>
      </x:c>
      <x:c r="D120" s="104" t="str">
        <x:v>CranePads Conductive Pad, 500 x 500 x 40</x:v>
      </x:c>
      <x:c r="E120" s="104" t="n">
        <x:v>1</x:v>
      </x:c>
      <x:c r="F120" s="104" t="str">
        <x:v>seller_catalogue</x:v>
      </x:c>
      <x:c r="G120" s="104" t="str">
        <x:v>HDPE</x:v>
      </x:c>
      <x:c r="H120" s="104" t="str">
        <x:v>500x500x40</x:v>
      </x:c>
      <x:c r="I120" s="104" t="str">
        <x:v>15</x:v>
      </x:c>
      <x:c r="J120" s="104" t="str">
        <x:v>Unavailable</x:v>
      </x:c>
      <x:c r="K120" s="104" t="str">
        <x:v>dated_snapshot</x:v>
      </x:c>
      <x:c r="L120" s="104" t="str">
        <x:v>2026-09-10</x:v>
      </x:c>
      <x:c r="M120" s="104" t="str">
        <x:v>SRC-GN-INDEX-20260910</x:v>
      </x:c>
      <x:c r="N120" s="104" t="str">
        <x:v>https://groundnurse.com.au/product/cranepads-conductive-pad-500-x-500-x-40/</x:v>
      </x:c>
      <x:c r="O120" s="104" t="str">
        <x:v>IMG-GN-116</x:v>
      </x:c>
    </x:row>
    <x:row r="121">
      <x:c r="A121" s="104" t="str">
        <x:v>GN-117</x:v>
      </x:c>
      <x:c r="B121" s="104" t="str">
        <x:v>Ground Nurse</x:v>
      </x:c>
      <x:c r="C121" s="104" t="str">
        <x:v>Ramps and access</x:v>
      </x:c>
      <x:c r="D121" s="104" t="str">
        <x:v>Flip Top Cable Cover Module, End, 3 Cable</x:v>
      </x:c>
      <x:c r="E121" s="104" t="n">
        <x:v>2</x:v>
      </x:c>
      <x:c r="F121" s="104" t="str">
        <x:v>seller_catalogue</x:v>
      </x:c>
      <x:c r="G121" s="104" t="str">
        <x:v>HDPE</x:v>
      </x:c>
      <x:c r="H121" s="104" t="str">
        <x:v>Unavailable</x:v>
      </x:c>
      <x:c r="I121" s="104" t="str">
        <x:v>Unavailable</x:v>
      </x:c>
      <x:c r="J121" s="104" t="str">
        <x:v>Unavailable</x:v>
      </x:c>
      <x:c r="K121" s="104" t="str">
        <x:v>dated_snapshot</x:v>
      </x:c>
      <x:c r="L121" s="104" t="str">
        <x:v>2026-09-10</x:v>
      </x:c>
      <x:c r="M121" s="104" t="str">
        <x:v>SRC-GN-INDEX-20260910</x:v>
      </x:c>
      <x:c r="N121" s="104" t="str">
        <x:v>https://groundnurse.com.au/product/flip-top-cable-cover-module-end-3-cable/</x:v>
      </x:c>
      <x:c r="O121" s="104" t="str">
        <x:v>IMG-GN-117</x:v>
      </x:c>
    </x:row>
    <x:row r="122">
      <x:c r="A122" s="104" t="str">
        <x:v>GN-118</x:v>
      </x:c>
      <x:c r="B122" s="104" t="str">
        <x:v>Ground Nurse</x:v>
      </x:c>
      <x:c r="C122" s="104" t="str">
        <x:v>Ground mats</x:v>
      </x:c>
      <x:c r="D122" s="104" t="str">
        <x:v>Ground Mats Anchor – U Pin</x:v>
      </x:c>
      <x:c r="E122" s="104" t="n">
        <x:v>1</x:v>
      </x:c>
      <x:c r="F122" s="104" t="str">
        <x:v>seller_catalogue</x:v>
      </x:c>
      <x:c r="G122" s="104" t="str">
        <x:v>Metal</x:v>
      </x:c>
      <x:c r="H122" s="104" t="str">
        <x:v>217x95x10</x:v>
      </x:c>
      <x:c r="I122" s="104" t="str">
        <x:v>Unavailable</x:v>
      </x:c>
      <x:c r="J122" s="104" t="str">
        <x:v>Unavailable</x:v>
      </x:c>
      <x:c r="K122" s="104" t="str">
        <x:v>dated_snapshot</x:v>
      </x:c>
      <x:c r="L122" s="104" t="str">
        <x:v>2026-09-10</x:v>
      </x:c>
      <x:c r="M122" s="104" t="str">
        <x:v>SRC-GN-INDEX-20260910</x:v>
      </x:c>
      <x:c r="N122" s="104" t="str">
        <x:v>https://groundnurse.com.au/product/ground-mats-anchor-u-pin/</x:v>
      </x:c>
      <x:c r="O122" s="104" t="str">
        <x:v>IMG-GN-118</x:v>
      </x:c>
    </x:row>
    <x:row r="123">
      <x:c r="A123" s="104" t="str">
        <x:v>GN-119</x:v>
      </x:c>
      <x:c r="B123" s="104" t="str">
        <x:v>Ground Nurse</x:v>
      </x:c>
      <x:c r="C123" s="104" t="str">
        <x:v>Workshop and construction</x:v>
      </x:c>
      <x:c r="D123" s="104" t="str">
        <x:v>Timber Bog Mat</x:v>
      </x:c>
      <x:c r="E123" s="104" t="n">
        <x:v>2</x:v>
      </x:c>
      <x:c r="F123" s="104" t="str">
        <x:v>seller_catalogue</x:v>
      </x:c>
      <x:c r="G123" s="104" t="str">
        <x:v>Ekki Timber</x:v>
      </x:c>
      <x:c r="H123" s="104" t="str">
        <x:v>6000x1000x200</x:v>
      </x:c>
      <x:c r="I123" s="104" t="str">
        <x:v>1440</x:v>
      </x:c>
      <x:c r="J123" s="104" t="str">
        <x:v>200+</x:v>
      </x:c>
      <x:c r="K123" s="104" t="str">
        <x:v>dated_snapshot</x:v>
      </x:c>
      <x:c r="L123" s="104" t="str">
        <x:v>2026-09-10</x:v>
      </x:c>
      <x:c r="M123" s="104" t="str">
        <x:v>SRC-GN-INDEX-20260910</x:v>
      </x:c>
      <x:c r="N123" s="104" t="str">
        <x:v>https://groundnurse.com.au/product/timber-bog-mat/</x:v>
      </x:c>
      <x:c r="O123" s="104" t="str">
        <x:v>IMG-GN-119</x:v>
      </x:c>
    </x:row>
    <x:row r="124">
      <x:c r="A124" s="104" t="str">
        <x:v>GN-120</x:v>
      </x:c>
      <x:c r="B124" s="104" t="str">
        <x:v>Ground Nurse</x:v>
      </x:c>
      <x:c r="C124" s="104" t="str">
        <x:v>Ground mats</x:v>
      </x:c>
      <x:c r="D124" s="104" t="str">
        <x:v>Extreme Armour™ Connector Tool</x:v>
      </x:c>
      <x:c r="E124" s="104" t="n">
        <x:v>1</x:v>
      </x:c>
      <x:c r="F124" s="104" t="str">
        <x:v>seller_catalogue</x:v>
      </x:c>
      <x:c r="G124" s="104" t="str">
        <x:v>Steel</x:v>
      </x:c>
      <x:c r="H124" s="104" t="str">
        <x:v>Unavailable</x:v>
      </x:c>
      <x:c r="I124" s="104" t="str">
        <x:v>Unavailable</x:v>
      </x:c>
      <x:c r="J124" s="104" t="str">
        <x:v>Unavailable</x:v>
      </x:c>
      <x:c r="K124" s="104" t="str">
        <x:v>dated_snapshot</x:v>
      </x:c>
      <x:c r="L124" s="104" t="str">
        <x:v>2026-09-10</x:v>
      </x:c>
      <x:c r="M124" s="104" t="str">
        <x:v>SRC-GN-INDEX-20260910</x:v>
      </x:c>
      <x:c r="N124" s="104" t="str">
        <x:v>https://groundnurse.com.au/product/extreme-armour-connector-tool/</x:v>
      </x:c>
      <x:c r="O124" s="104" t="str">
        <x:v>IMG-GN-120</x:v>
      </x:c>
    </x:row>
    <x:row r="125">
      <x:c r="A125" s="104" t="str">
        <x:v>GN-121</x:v>
      </x:c>
      <x:c r="B125" s="104" t="str">
        <x:v>Ground Nurse</x:v>
      </x:c>
      <x:c r="C125" s="104" t="str">
        <x:v>Ground mats</x:v>
      </x:c>
      <x:c r="D125" s="104" t="str">
        <x:v>Ground Mats Connector – Handle</x:v>
      </x:c>
      <x:c r="E125" s="104" t="n">
        <x:v>1</x:v>
      </x:c>
      <x:c r="F125" s="104" t="str">
        <x:v>seller_catalogue</x:v>
      </x:c>
      <x:c r="G125" s="104" t="str">
        <x:v>Metal</x:v>
      </x:c>
      <x:c r="H125" s="104" t="str">
        <x:v>Unavailable</x:v>
      </x:c>
      <x:c r="I125" s="104" t="str">
        <x:v>Unavailable</x:v>
      </x:c>
      <x:c r="J125" s="104" t="str">
        <x:v>Unavailable</x:v>
      </x:c>
      <x:c r="K125" s="104" t="str">
        <x:v>dated_snapshot</x:v>
      </x:c>
      <x:c r="L125" s="104" t="str">
        <x:v>2026-09-10</x:v>
      </x:c>
      <x:c r="M125" s="104" t="str">
        <x:v>SRC-GN-INDEX-20260910</x:v>
      </x:c>
      <x:c r="N125" s="104" t="str">
        <x:v>https://groundnurse.com.au/product/ground-mats-connector-handle/</x:v>
      </x:c>
      <x:c r="O125" s="104" t="str">
        <x:v>IMG-GN-121</x:v>
      </x:c>
    </x:row>
    <x:row r="126">
      <x:c r="A126" s="104" t="str">
        <x:v>GN-122</x:v>
      </x:c>
      <x:c r="B126" s="104" t="str">
        <x:v>Ground Nurse</x:v>
      </x:c>
      <x:c r="C126" s="104" t="str">
        <x:v>Crane and lifting</x:v>
      </x:c>
      <x:c r="D126" s="104" t="str">
        <x:v>StackPads Outrigger Pad, 500 x 250 x 50</x:v>
      </x:c>
      <x:c r="E126" s="104" t="n">
        <x:v>1</x:v>
      </x:c>
      <x:c r="F126" s="104" t="str">
        <x:v>seller_catalogue</x:v>
      </x:c>
      <x:c r="G126" s="104" t="str">
        <x:v>HDPE</x:v>
      </x:c>
      <x:c r="H126" s="104" t="str">
        <x:v>500x250x50</x:v>
      </x:c>
      <x:c r="I126" s="104" t="str">
        <x:v>6</x:v>
      </x:c>
      <x:c r="J126" s="104" t="str">
        <x:v>Unavailable</x:v>
      </x:c>
      <x:c r="K126" s="104" t="str">
        <x:v>dated_snapshot</x:v>
      </x:c>
      <x:c r="L126" s="104" t="str">
        <x:v>2026-09-10</x:v>
      </x:c>
      <x:c r="M126" s="104" t="str">
        <x:v>SRC-GN-INDEX-20260910</x:v>
      </x:c>
      <x:c r="N126" s="104" t="str">
        <x:v>https://groundnurse.com.au/product/stackpads-outrigger-pad-500-x-250-x-50/</x:v>
      </x:c>
      <x:c r="O126" s="104" t="str">
        <x:v>IMG-GN-122</x:v>
      </x:c>
    </x:row>
    <x:row r="127">
      <x:c r="A127" s="104" t="str">
        <x:v>GN-123</x:v>
      </x:c>
      <x:c r="B127" s="104" t="str">
        <x:v>Ground Nurse</x:v>
      </x:c>
      <x:c r="C127" s="104" t="str">
        <x:v>Ground mats</x:v>
      </x:c>
      <x:c r="D127" s="104" t="str">
        <x:v>MatStor™ Stillage suit Ground Mats Lite</x:v>
      </x:c>
      <x:c r="E127" s="104" t="n">
        <x:v>1</x:v>
      </x:c>
      <x:c r="F127" s="104" t="str">
        <x:v>seller_catalogue</x:v>
      </x:c>
      <x:c r="G127" s="104" t="str">
        <x:v>Steel</x:v>
      </x:c>
      <x:c r="H127" s="104" t="str">
        <x:v>2600x1230x565</x:v>
      </x:c>
      <x:c r="I127" s="104" t="str">
        <x:v>103</x:v>
      </x:c>
      <x:c r="J127" s="104" t="str">
        <x:v>Unavailable</x:v>
      </x:c>
      <x:c r="K127" s="104" t="str">
        <x:v>dated_snapshot</x:v>
      </x:c>
      <x:c r="L127" s="104" t="str">
        <x:v>2026-09-10</x:v>
      </x:c>
      <x:c r="M127" s="104" t="str">
        <x:v>SRC-GN-INDEX-20260910</x:v>
      </x:c>
      <x:c r="N127" s="104" t="str">
        <x:v>https://groundnurse.com.au/product/matstor-stillage-suit-groundmats-lite-1200/</x:v>
      </x:c>
      <x:c r="O127" s="104" t="str">
        <x:v>IMG-GN-123</x:v>
      </x:c>
    </x:row>
    <x:row r="128">
      <x:c r="A128" s="104" t="str">
        <x:v>GN-124</x:v>
      </x:c>
      <x:c r="B128" s="104" t="str">
        <x:v>Ground Nurse</x:v>
      </x:c>
      <x:c r="C128" s="104" t="str">
        <x:v>Workshop and construction</x:v>
      </x:c>
      <x:c r="D128" s="104" t="str">
        <x:v>Siteways Path Mat</x:v>
      </x:c>
      <x:c r="E128" s="104" t="n">
        <x:v>2</x:v>
      </x:c>
      <x:c r="F128" s="104" t="str">
        <x:v>seller_catalogue</x:v>
      </x:c>
      <x:c r="G128" s="104" t="str">
        <x:v>PVC</x:v>
      </x:c>
      <x:c r="H128" s="104" t="str">
        <x:v>x1000x2</x:v>
      </x:c>
      <x:c r="I128" s="104" t="str">
        <x:v>28</x:v>
      </x:c>
      <x:c r="J128" s="104" t="str">
        <x:v>Unavailable</x:v>
      </x:c>
      <x:c r="K128" s="104" t="str">
        <x:v>dated_snapshot</x:v>
      </x:c>
      <x:c r="L128" s="104" t="str">
        <x:v>2026-09-10</x:v>
      </x:c>
      <x:c r="M128" s="104" t="str">
        <x:v>SRC-GN-INDEX-20260910</x:v>
      </x:c>
      <x:c r="N128" s="104" t="str">
        <x:v>https://groundnurse.com.au/product/siteways-path-mat/</x:v>
      </x:c>
      <x:c r="O128" s="104" t="str">
        <x:v>IMG-GN-124</x:v>
      </x:c>
    </x:row>
    <x:row r="129">
      <x:c r="A129" s="104" t="str">
        <x:v>GN-125</x:v>
      </x:c>
      <x:c r="B129" s="104" t="str">
        <x:v>Ground Nurse</x:v>
      </x:c>
      <x:c r="C129" s="104" t="str">
        <x:v>Crane and lifting</x:v>
      </x:c>
      <x:c r="D129" s="104" t="str">
        <x:v>StackPads Outrigger Pad, 500 x 250 x 80</x:v>
      </x:c>
      <x:c r="E129" s="104" t="n">
        <x:v>1</x:v>
      </x:c>
      <x:c r="F129" s="104" t="str">
        <x:v>seller_catalogue</x:v>
      </x:c>
      <x:c r="G129" s="104" t="str">
        <x:v>HDPE</x:v>
      </x:c>
      <x:c r="H129" s="104" t="str">
        <x:v>500x250x80</x:v>
      </x:c>
      <x:c r="I129" s="104" t="str">
        <x:v>10</x:v>
      </x:c>
      <x:c r="J129" s="104" t="str">
        <x:v>Unavailable</x:v>
      </x:c>
      <x:c r="K129" s="104" t="str">
        <x:v>dated_snapshot</x:v>
      </x:c>
      <x:c r="L129" s="104" t="str">
        <x:v>2026-09-10</x:v>
      </x:c>
      <x:c r="M129" s="104" t="str">
        <x:v>SRC-GN-INDEX-20260910</x:v>
      </x:c>
      <x:c r="N129" s="104" t="str">
        <x:v>https://groundnurse.com.au/product/stackpads-outrigger-pad-500-x-250-x-80/</x:v>
      </x:c>
      <x:c r="O129" s="104" t="str">
        <x:v>IMG-GN-125</x:v>
      </x:c>
    </x:row>
    <x:row r="130">
      <x:c r="A130" s="104" t="str">
        <x:v>GN-126</x:v>
      </x:c>
      <x:c r="B130" s="104" t="str">
        <x:v>Ground Nurse</x:v>
      </x:c>
      <x:c r="C130" s="104" t="str">
        <x:v>Workshop and construction</x:v>
      </x:c>
      <x:c r="D130" s="104" t="str">
        <x:v>Rubber Lock Tiles</x:v>
      </x:c>
      <x:c r="E130" s="104" t="n">
        <x:v>2</x:v>
      </x:c>
      <x:c r="F130" s="104" t="str">
        <x:v>seller_catalogue</x:v>
      </x:c>
      <x:c r="G130" s="104" t="str">
        <x:v>Steel Reinforced Rubber</x:v>
      </x:c>
      <x:c r="H130" s="104" t="str">
        <x:v>Unavailable</x:v>
      </x:c>
      <x:c r="I130" s="104" t="str">
        <x:v>Unavailable</x:v>
      </x:c>
      <x:c r="J130" s="104" t="str">
        <x:v>Unavailable</x:v>
      </x:c>
      <x:c r="K130" s="104" t="str">
        <x:v>dated_snapshot</x:v>
      </x:c>
      <x:c r="L130" s="104" t="str">
        <x:v>2026-09-10</x:v>
      </x:c>
      <x:c r="M130" s="104" t="str">
        <x:v>SRC-GN-INDEX-20260910</x:v>
      </x:c>
      <x:c r="N130" s="104" t="str">
        <x:v>https://groundnurse.com.au/product/rubber-lock-tiles/</x:v>
      </x:c>
      <x:c r="O130" s="104" t="str">
        <x:v>IMG-GN-126</x:v>
      </x:c>
    </x:row>
    <x:row r="131">
      <x:c r="A131" s="104" t="str">
        <x:v>GN-127</x:v>
      </x:c>
      <x:c r="B131" s="104" t="str">
        <x:v>Ground Nurse</x:v>
      </x:c>
      <x:c r="C131" s="104" t="str">
        <x:v>Crane and lifting</x:v>
      </x:c>
      <x:c r="D131" s="104" t="str">
        <x:v>StackPads Outrigger Pad, 500 x 250 x 100</x:v>
      </x:c>
      <x:c r="E131" s="104" t="n">
        <x:v>1</x:v>
      </x:c>
      <x:c r="F131" s="104" t="str">
        <x:v>seller_catalogue</x:v>
      </x:c>
      <x:c r="G131" s="104" t="str">
        <x:v>HDPE</x:v>
      </x:c>
      <x:c r="H131" s="104" t="str">
        <x:v>500x250x100</x:v>
      </x:c>
      <x:c r="I131" s="104" t="str">
        <x:v>12</x:v>
      </x:c>
      <x:c r="J131" s="104" t="str">
        <x:v>Unavailable</x:v>
      </x:c>
      <x:c r="K131" s="104" t="str">
        <x:v>dated_snapshot</x:v>
      </x:c>
      <x:c r="L131" s="104" t="str">
        <x:v>2026-09-10</x:v>
      </x:c>
      <x:c r="M131" s="104" t="str">
        <x:v>SRC-GN-INDEX-20260910</x:v>
      </x:c>
      <x:c r="N131" s="104" t="str">
        <x:v>https://groundnurse.com.au/product/stackpads-outrigger-pad-500-x-250-x-100/</x:v>
      </x:c>
      <x:c r="O131" s="104" t="str">
        <x:v>IMG-GN-127</x:v>
      </x:c>
    </x:row>
    <x:row r="132">
      <x:c r="A132" s="104" t="str">
        <x:v>GN-128</x:v>
      </x:c>
      <x:c r="B132" s="104" t="str">
        <x:v>Ground Nurse</x:v>
      </x:c>
      <x:c r="C132" s="104" t="str">
        <x:v>Crane and lifting</x:v>
      </x:c>
      <x:c r="D132" s="104" t="str">
        <x:v>StackPads Outrigger Pad, 1000 x 250 x 50</x:v>
      </x:c>
      <x:c r="E132" s="104" t="n">
        <x:v>1</x:v>
      </x:c>
      <x:c r="F132" s="104" t="str">
        <x:v>seller_catalogue</x:v>
      </x:c>
      <x:c r="G132" s="104" t="str">
        <x:v>HDPE</x:v>
      </x:c>
      <x:c r="H132" s="104" t="str">
        <x:v>1000x250x50</x:v>
      </x:c>
      <x:c r="I132" s="104" t="str">
        <x:v>12</x:v>
      </x:c>
      <x:c r="J132" s="104" t="str">
        <x:v>Unavailable</x:v>
      </x:c>
      <x:c r="K132" s="104" t="str">
        <x:v>dated_snapshot</x:v>
      </x:c>
      <x:c r="L132" s="104" t="str">
        <x:v>2026-09-10</x:v>
      </x:c>
      <x:c r="M132" s="104" t="str">
        <x:v>SRC-GN-INDEX-20260910</x:v>
      </x:c>
      <x:c r="N132" s="104" t="str">
        <x:v>https://groundnurse.com.au/product/stackpads-outrigger-pad-1000-x-250-x-50/</x:v>
      </x:c>
      <x:c r="O132" s="104" t="str">
        <x:v>IMG-GN-128</x:v>
      </x:c>
    </x:row>
    <x:row r="133">
      <x:c r="A133" s="104" t="str">
        <x:v>GN-129</x:v>
      </x:c>
      <x:c r="B133" s="104" t="str">
        <x:v>Ground Nurse</x:v>
      </x:c>
      <x:c r="C133" s="104" t="str">
        <x:v>Ground mats</x:v>
      </x:c>
      <x:c r="D133" s="104" t="str">
        <x:v>MatStor? Stillage suit Track Mats HD</x:v>
      </x:c>
      <x:c r="E133" s="104" t="n">
        <x:v>1</x:v>
      </x:c>
      <x:c r="F133" s="104" t="str">
        <x:v>seller_catalogue</x:v>
      </x:c>
      <x:c r="G133" s="104" t="str">
        <x:v>Steel</x:v>
      </x:c>
      <x:c r="H133" s="104" t="str">
        <x:v>2600x930x750</x:v>
      </x:c>
      <x:c r="I133" s="104" t="str">
        <x:v>95</x:v>
      </x:c>
      <x:c r="J133" s="104" t="str">
        <x:v>Unavailable</x:v>
      </x:c>
      <x:c r="K133" s="104" t="str">
        <x:v>dated_snapshot</x:v>
      </x:c>
      <x:c r="L133" s="104" t="str">
        <x:v>2026-09-10</x:v>
      </x:c>
      <x:c r="M133" s="104" t="str">
        <x:v>SRC-GN-INDEX-20260910</x:v>
      </x:c>
      <x:c r="N133" s="104" t="str">
        <x:v>https://groundnurse.com.au/product/matstor-stillage-suit-trackmats-hd-900/</x:v>
      </x:c>
      <x:c r="O133" s="104" t="str">
        <x:v>IMG-GN-129</x:v>
      </x:c>
    </x:row>
    <x:row r="134">
      <x:c r="A134" s="104" t="str">
        <x:v>GN-130</x:v>
      </x:c>
      <x:c r="B134" s="104" t="str">
        <x:v>Ground Nurse</x:v>
      </x:c>
      <x:c r="C134" s="104" t="str">
        <x:v>Crane and lifting</x:v>
      </x:c>
      <x:c r="D134" s="104" t="str">
        <x:v>StackPads Outrigger Pad, 1000 x 250 x 80</x:v>
      </x:c>
      <x:c r="E134" s="104" t="n">
        <x:v>1</x:v>
      </x:c>
      <x:c r="F134" s="104" t="str">
        <x:v>seller_catalogue</x:v>
      </x:c>
      <x:c r="G134" s="104" t="str">
        <x:v>HDPE</x:v>
      </x:c>
      <x:c r="H134" s="104" t="str">
        <x:v>1000x250x80</x:v>
      </x:c>
      <x:c r="I134" s="104" t="str">
        <x:v>19</x:v>
      </x:c>
      <x:c r="J134" s="104" t="str">
        <x:v>Unavailable</x:v>
      </x:c>
      <x:c r="K134" s="104" t="str">
        <x:v>dated_snapshot</x:v>
      </x:c>
      <x:c r="L134" s="104" t="str">
        <x:v>2026-09-10</x:v>
      </x:c>
      <x:c r="M134" s="104" t="str">
        <x:v>SRC-GN-INDEX-20260910</x:v>
      </x:c>
      <x:c r="N134" s="104" t="str">
        <x:v>https://groundnurse.com.au/product/stackpads-outrigger-pad-1000-x-250-x-80/</x:v>
      </x:c>
      <x:c r="O134" s="104" t="str">
        <x:v>IMG-GN-130</x:v>
      </x:c>
    </x:row>
    <x:row r="135">
      <x:c r="A135" s="104" t="str">
        <x:v>GN-131</x:v>
      </x:c>
      <x:c r="B135" s="104" t="str">
        <x:v>Ground Nurse</x:v>
      </x:c>
      <x:c r="C135" s="104" t="str">
        <x:v>Crane and lifting</x:v>
      </x:c>
      <x:c r="D135" s="104" t="str">
        <x:v>Stackpad Outrigger Pad, 1000 x 250 x 100</x:v>
      </x:c>
      <x:c r="E135" s="104" t="n">
        <x:v>1</x:v>
      </x:c>
      <x:c r="F135" s="104" t="str">
        <x:v>seller_catalogue</x:v>
      </x:c>
      <x:c r="G135" s="104" t="str">
        <x:v>HDPE</x:v>
      </x:c>
      <x:c r="H135" s="104" t="str">
        <x:v>1000x250x100</x:v>
      </x:c>
      <x:c r="I135" s="104" t="str">
        <x:v>24</x:v>
      </x:c>
      <x:c r="J135" s="104" t="str">
        <x:v>Unavailable</x:v>
      </x:c>
      <x:c r="K135" s="104" t="str">
        <x:v>dated_snapshot</x:v>
      </x:c>
      <x:c r="L135" s="104" t="str">
        <x:v>2026-09-10</x:v>
      </x:c>
      <x:c r="M135" s="104" t="str">
        <x:v>SRC-GN-INDEX-20260910</x:v>
      </x:c>
      <x:c r="N135" s="104" t="str">
        <x:v>https://groundnurse.com.au/product/stackpadz-outrigger-pad-1000-x-250-x-100/</x:v>
      </x:c>
      <x:c r="O135" s="104" t="str">
        <x:v>IMG-GN-131</x:v>
      </x:c>
    </x:row>
    <x:row r="136">
      <x:c r="A136" s="104" t="str">
        <x:v>GN-132</x:v>
      </x:c>
      <x:c r="B136" s="104" t="str">
        <x:v>Ground Nurse</x:v>
      </x:c>
      <x:c r="C136" s="104" t="str">
        <x:v>Ground mats</x:v>
      </x:c>
      <x:c r="D136" s="104" t="str">
        <x:v>MatStor™ Stillage suit Track Mats HD</x:v>
      </x:c>
      <x:c r="E136" s="104" t="n">
        <x:v>1</x:v>
      </x:c>
      <x:c r="F136" s="104" t="str">
        <x:v>seller_catalogue</x:v>
      </x:c>
      <x:c r="G136" s="104" t="str">
        <x:v>Steel</x:v>
      </x:c>
      <x:c r="H136" s="104" t="str">
        <x:v>2600x930x565</x:v>
      </x:c>
      <x:c r="I136" s="104" t="str">
        <x:v>95</x:v>
      </x:c>
      <x:c r="J136" s="104" t="str">
        <x:v>Unavailable</x:v>
      </x:c>
      <x:c r="K136" s="104" t="str">
        <x:v>dated_snapshot</x:v>
      </x:c>
      <x:c r="L136" s="104" t="str">
        <x:v>2026-09-10</x:v>
      </x:c>
      <x:c r="M136" s="104" t="str">
        <x:v>SRC-GN-INDEX-20260910</x:v>
      </x:c>
      <x:c r="N136" s="104" t="str">
        <x:v>https://groundnurse.com.au/product/matstor-stillage-suit-trackmats-lite/</x:v>
      </x:c>
      <x:c r="O136" s="104" t="str">
        <x:v>IMG-GN-132</x:v>
      </x:c>
    </x:row>
    <x:row r="137">
      <x:c r="A137" s="104" t="str">
        <x:v>GN-133</x:v>
      </x:c>
      <x:c r="B137" s="104" t="str">
        <x:v>Ground Nurse</x:v>
      </x:c>
      <x:c r="C137" s="104" t="str">
        <x:v>Workshop and construction</x:v>
      </x:c>
      <x:c r="D137" s="104" t="str">
        <x:v>Rubberform® Trackout Control Mat, Medium</x:v>
      </x:c>
      <x:c r="E137" s="104" t="n">
        <x:v>2</x:v>
      </x:c>
      <x:c r="F137" s="104" t="str">
        <x:v>seller_catalogue</x:v>
      </x:c>
      <x:c r="G137" s="104" t="str">
        <x:v>Recycled Rubber</x:v>
      </x:c>
      <x:c r="H137" s="104" t="str">
        <x:v>3050x4260x0</x:v>
      </x:c>
      <x:c r="I137" s="104" t="str">
        <x:v>601</x:v>
      </x:c>
      <x:c r="J137" s="104" t="str">
        <x:v>Unavailable</x:v>
      </x:c>
      <x:c r="K137" s="104" t="str">
        <x:v>dated_snapshot</x:v>
      </x:c>
      <x:c r="L137" s="104" t="str">
        <x:v>2026-09-10</x:v>
      </x:c>
      <x:c r="M137" s="104" t="str">
        <x:v>SRC-GN-INDEX-20260910</x:v>
      </x:c>
      <x:c r="N137" s="104" t="str">
        <x:v>https://groundnurse.com.au/product/rubberform-trackout-control-mat-medium/</x:v>
      </x:c>
      <x:c r="O137" s="104" t="str">
        <x:v>IMG-GN-133</x:v>
      </x:c>
    </x:row>
    <x:row r="138">
      <x:c r="A138" s="104" t="str">
        <x:v>GN-134</x:v>
      </x:c>
      <x:c r="B138" s="104" t="str">
        <x:v>Ground Nurse</x:v>
      </x:c>
      <x:c r="C138" s="104" t="str">
        <x:v>Workshop and construction</x:v>
      </x:c>
      <x:c r="D138" s="104" t="str">
        <x:v>Rubberform® Trackout Control Mat, Large</x:v>
      </x:c>
      <x:c r="E138" s="104" t="n">
        <x:v>2</x:v>
      </x:c>
      <x:c r="F138" s="104" t="str">
        <x:v>seller_catalogue</x:v>
      </x:c>
      <x:c r="G138" s="104" t="str">
        <x:v>Recycled Rubber</x:v>
      </x:c>
      <x:c r="H138" s="104" t="str">
        <x:v>3660x4880x0</x:v>
      </x:c>
      <x:c r="I138" s="104" t="str">
        <x:v>426</x:v>
      </x:c>
      <x:c r="J138" s="104" t="str">
        <x:v>Unavailable</x:v>
      </x:c>
      <x:c r="K138" s="104" t="str">
        <x:v>dated_snapshot</x:v>
      </x:c>
      <x:c r="L138" s="104" t="str">
        <x:v>2026-09-10</x:v>
      </x:c>
      <x:c r="M138" s="104" t="str">
        <x:v>SRC-GN-INDEX-20260910</x:v>
      </x:c>
      <x:c r="N138" s="104" t="str">
        <x:v>https://groundnurse.com.au/product/rubberform-trackout-control-mat-large/</x:v>
      </x:c>
      <x:c r="O138" s="104" t="str">
        <x:v>IMG-GN-134</x:v>
      </x:c>
    </x:row>
    <x:row r="139">
      <x:c r="A139" s="104" t="str">
        <x:v>GN-135</x:v>
      </x:c>
      <x:c r="B139" s="104" t="str">
        <x:v>Ground Nurse</x:v>
      </x:c>
      <x:c r="C139" s="104" t="str">
        <x:v>Ramps and access</x:v>
      </x:c>
      <x:c r="D139" s="104" t="str">
        <x:v>Trench Bridge (1700 Kits)</x:v>
      </x:c>
      <x:c r="E139" s="104" t="n">
        <x:v>2</x:v>
      </x:c>
      <x:c r="F139" s="104" t="str">
        <x:v>seller_catalogue</x:v>
      </x:c>
      <x:c r="G139" s="104" t="str">
        <x:v>Unavailable</x:v>
      </x:c>
      <x:c r="H139" s="104" t="str">
        <x:v>1700x1000x1080</x:v>
      </x:c>
      <x:c r="I139" s="104" t="str">
        <x:v>38</x:v>
      </x:c>
      <x:c r="J139" s="104" t="str">
        <x:v>1</x:v>
      </x:c>
      <x:c r="K139" s="104" t="str">
        <x:v>dated_snapshot</x:v>
      </x:c>
      <x:c r="L139" s="104" t="str">
        <x:v>2026-09-10</x:v>
      </x:c>
      <x:c r="M139" s="104" t="str">
        <x:v>SRC-GN-INDEX-20260910</x:v>
      </x:c>
      <x:c r="N139" s="104" t="str">
        <x:v>https://groundnurse.com.au/product/trench-bridge-1700-kits/</x:v>
      </x:c>
      <x:c r="O139" s="104" t="str">
        <x:v>IMG-GN-135</x:v>
      </x:c>
    </x:row>
    <x:row r="140">
      <x:c r="A140" s="104" t="str">
        <x:v>GN-136</x:v>
      </x:c>
      <x:c r="B140" s="104" t="str">
        <x:v>Ground Nurse</x:v>
      </x:c>
      <x:c r="C140" s="104" t="str">
        <x:v>Ramps and access</x:v>
      </x:c>
      <x:c r="D140" s="104" t="str">
        <x:v>Trench Bridge 1400</x:v>
      </x:c>
      <x:c r="E140" s="104" t="n">
        <x:v>2</x:v>
      </x:c>
      <x:c r="F140" s="104" t="str">
        <x:v>seller_catalogue</x:v>
      </x:c>
      <x:c r="G140" s="104" t="str">
        <x:v>Unavailable</x:v>
      </x:c>
      <x:c r="H140" s="104" t="str">
        <x:v>1700x1000x1080</x:v>
      </x:c>
      <x:c r="I140" s="104" t="str">
        <x:v>38</x:v>
      </x:c>
      <x:c r="J140" s="104" t="str">
        <x:v>1</x:v>
      </x:c>
      <x:c r="K140" s="104" t="str">
        <x:v>dated_snapshot</x:v>
      </x:c>
      <x:c r="L140" s="104" t="str">
        <x:v>2026-09-10</x:v>
      </x:c>
      <x:c r="M140" s="104" t="str">
        <x:v>SRC-GN-INDEX-20260910</x:v>
      </x:c>
      <x:c r="N140" s="104" t="str">
        <x:v>https://groundnurse.com.au/product/trench-bridge-1400-kits/</x:v>
      </x:c>
      <x:c r="O140" s="104" t="str">
        <x:v>IMG-GN-136</x:v>
      </x:c>
    </x:row>
    <x:row r="141">
      <x:c r="A141" s="104" t="str">
        <x:v>GN-137</x:v>
      </x:c>
      <x:c r="B141" s="104" t="str">
        <x:v>Ground Nurse</x:v>
      </x:c>
      <x:c r="C141" s="104" t="str">
        <x:v>Ground mats</x:v>
      </x:c>
      <x:c r="D141" s="104" t="str">
        <x:v>Tradie Mats HD</x:v>
      </x:c>
      <x:c r="E141" s="104" t="n">
        <x:v>1</x:v>
      </x:c>
      <x:c r="F141" s="104" t="str">
        <x:v>seller_catalogue</x:v>
      </x:c>
      <x:c r="G141" s="104" t="str">
        <x:v>HDPE Composite</x:v>
      </x:c>
      <x:c r="H141" s="104" t="str">
        <x:v>1200x600x12</x:v>
      </x:c>
      <x:c r="I141" s="104" t="str">
        <x:v>9</x:v>
      </x:c>
      <x:c r="J141" s="104" t="str">
        <x:v>5</x:v>
      </x:c>
      <x:c r="K141" s="104" t="str">
        <x:v>dated_snapshot</x:v>
      </x:c>
      <x:c r="L141" s="104" t="str">
        <x:v>2026-09-10</x:v>
      </x:c>
      <x:c r="M141" s="104" t="str">
        <x:v>SRC-GN-INDEX-20260910</x:v>
      </x:c>
      <x:c r="N141" s="104" t="str">
        <x:v>https://groundnurse.com.au/product/tradiemats-hd/</x:v>
      </x:c>
      <x:c r="O141" s="104" t="str">
        <x:v>IMG-GN-137</x:v>
      </x:c>
    </x:row>
    <x:row r="142">
      <x:c r="A142" s="104" t="str">
        <x:v>GN-138</x:v>
      </x:c>
      <x:c r="B142" s="104" t="str">
        <x:v>Ground Nurse</x:v>
      </x:c>
      <x:c r="C142" s="104" t="str">
        <x:v>Crane and lifting</x:v>
      </x:c>
      <x:c r="D142" s="104" t="str">
        <x:v>ALIMATS® Outrigger System, Standard, 1740 x 580 x 60</x:v>
      </x:c>
      <x:c r="E142" s="104" t="n">
        <x:v>1</x:v>
      </x:c>
      <x:c r="F142" s="104" t="str">
        <x:v>seller_catalogue</x:v>
      </x:c>
      <x:c r="G142" s="104" t="str">
        <x:v>Aluminium</x:v>
      </x:c>
      <x:c r="H142" s="104" t="str">
        <x:v>1740x580x60</x:v>
      </x:c>
      <x:c r="I142" s="104" t="str">
        <x:v>25</x:v>
      </x:c>
      <x:c r="J142" s="104" t="str">
        <x:v>Unavailable</x:v>
      </x:c>
      <x:c r="K142" s="104" t="str">
        <x:v>dated_snapshot</x:v>
      </x:c>
      <x:c r="L142" s="104" t="str">
        <x:v>2026-09-10</x:v>
      </x:c>
      <x:c r="M142" s="104" t="str">
        <x:v>SRC-GN-INDEX-20260910</x:v>
      </x:c>
      <x:c r="N142" s="104" t="str">
        <x:v>https://groundnurse.com.au/product/alimats-outrigger-system-1740-x-580-x-60/</x:v>
      </x:c>
      <x:c r="O142" s="104" t="str">
        <x:v>IMG-GN-138</x:v>
      </x:c>
    </x:row>
    <x:row r="143">
      <x:c r="A143" s="104" t="str">
        <x:v>GN-139</x:v>
      </x:c>
      <x:c r="B143" s="104" t="str">
        <x:v>Ground Nurse</x:v>
      </x:c>
      <x:c r="C143" s="104" t="str">
        <x:v>Workshop and construction</x:v>
      </x:c>
      <x:c r="D143" s="104" t="str">
        <x:v>Ground Lock Tile Demarcation Corner, 7mm</x:v>
      </x:c>
      <x:c r="E143" s="104" t="n">
        <x:v>2</x:v>
      </x:c>
      <x:c r="F143" s="104" t="str">
        <x:v>seller_catalogue</x:v>
      </x:c>
      <x:c r="G143" s="104" t="str">
        <x:v>PVC</x:v>
      </x:c>
      <x:c r="H143" s="104" t="str">
        <x:v>114x114x7</x:v>
      </x:c>
      <x:c r="I143" s="104" t="str">
        <x:v>Unavailable</x:v>
      </x:c>
      <x:c r="J143" s="104" t="str">
        <x:v>6.5</x:v>
      </x:c>
      <x:c r="K143" s="104" t="str">
        <x:v>dated_snapshot</x:v>
      </x:c>
      <x:c r="L143" s="104" t="str">
        <x:v>2026-09-10</x:v>
      </x:c>
      <x:c r="M143" s="104" t="str">
        <x:v>SRC-GN-INDEX-20260910</x:v>
      </x:c>
      <x:c r="N143" s="104" t="str">
        <x:v>https://groundnurse.com.au/product/ground-lock-tile-demarcation-corner-0-7/</x:v>
      </x:c>
      <x:c r="O143" s="104" t="str">
        <x:v>IMG-GN-139</x:v>
      </x:c>
    </x:row>
    <x:row r="144">
      <x:c r="A144" s="104" t="str">
        <x:v>GN-140</x:v>
      </x:c>
      <x:c r="B144" s="104" t="str">
        <x:v>Ground Nurse</x:v>
      </x:c>
      <x:c r="C144" s="104" t="str">
        <x:v>Workshop and construction</x:v>
      </x:c>
      <x:c r="D144" s="104" t="str">
        <x:v>Ground Lock Tile Narrow Demarcation Strip, 10</x:v>
      </x:c>
      <x:c r="E144" s="104" t="n">
        <x:v>2</x:v>
      </x:c>
      <x:c r="F144" s="104" t="str">
        <x:v>seller_catalogue</x:v>
      </x:c>
      <x:c r="G144" s="104" t="str">
        <x:v>PVC</x:v>
      </x:c>
      <x:c r="H144" s="104" t="str">
        <x:v>510x114x10</x:v>
      </x:c>
      <x:c r="I144" s="104" t="str">
        <x:v>Unavailable</x:v>
      </x:c>
      <x:c r="J144" s="104" t="str">
        <x:v>6.5</x:v>
      </x:c>
      <x:c r="K144" s="104" t="str">
        <x:v>dated_snapshot</x:v>
      </x:c>
      <x:c r="L144" s="104" t="str">
        <x:v>2026-09-10</x:v>
      </x:c>
      <x:c r="M144" s="104" t="str">
        <x:v>SRC-GN-INDEX-20260910</x:v>
      </x:c>
      <x:c r="N144" s="104" t="str">
        <x:v>https://groundnurse.com.au/product/ground-lock-tile-narrow-demarcation-strip-10/</x:v>
      </x:c>
      <x:c r="O144" s="104" t="str">
        <x:v>IMG-GN-140</x:v>
      </x:c>
    </x:row>
    <x:row r="145">
      <x:c r="A145" s="104" t="str">
        <x:v>GN-141</x:v>
      </x:c>
      <x:c r="B145" s="104" t="str">
        <x:v>Ground Nurse</x:v>
      </x:c>
      <x:c r="C145" s="104" t="str">
        <x:v>Workshop and construction</x:v>
      </x:c>
      <x:c r="D145" s="104" t="str">
        <x:v>Pipe Pads</x:v>
      </x:c>
      <x:c r="E145" s="104" t="n">
        <x:v>2</x:v>
      </x:c>
      <x:c r="F145" s="104" t="str">
        <x:v>seller_catalogue</x:v>
      </x:c>
      <x:c r="G145" s="104" t="str">
        <x:v>HDPE</x:v>
      </x:c>
      <x:c r="H145" s="104" t="str">
        <x:v>Unavailable</x:v>
      </x:c>
      <x:c r="I145" s="104" t="str">
        <x:v>Unavailable</x:v>
      </x:c>
      <x:c r="J145" s="104" t="str">
        <x:v>Unavailable</x:v>
      </x:c>
      <x:c r="K145" s="104" t="str">
        <x:v>dated_snapshot</x:v>
      </x:c>
      <x:c r="L145" s="104" t="str">
        <x:v>2026-09-10</x:v>
      </x:c>
      <x:c r="M145" s="104" t="str">
        <x:v>SRC-GN-INDEX-20260910</x:v>
      </x:c>
      <x:c r="N145" s="104" t="str">
        <x:v>https://groundnurse.com.au/product/pipe-pads/</x:v>
      </x:c>
      <x:c r="O145" s="104" t="str">
        <x:v>IMG-GN-141</x:v>
      </x:c>
    </x:row>
    <x:row r="146">
      <x:c r="A146" s="104" t="str">
        <x:v>GN-142</x:v>
      </x:c>
      <x:c r="B146" s="104" t="str">
        <x:v>Ground Nurse</x:v>
      </x:c>
      <x:c r="C146" s="104" t="str">
        <x:v>Workshop and construction</x:v>
      </x:c>
      <x:c r="D146" s="104" t="str">
        <x:v>Ground Lock Tile Demarcation Corner, 10</x:v>
      </x:c>
      <x:c r="E146" s="104" t="n">
        <x:v>2</x:v>
      </x:c>
      <x:c r="F146" s="104" t="str">
        <x:v>seller_catalogue</x:v>
      </x:c>
      <x:c r="G146" s="104" t="str">
        <x:v>PVC</x:v>
      </x:c>
      <x:c r="H146" s="104" t="str">
        <x:v>114x114x10</x:v>
      </x:c>
      <x:c r="I146" s="104" t="str">
        <x:v>Unavailable</x:v>
      </x:c>
      <x:c r="J146" s="104" t="str">
        <x:v>6.5</x:v>
      </x:c>
      <x:c r="K146" s="104" t="str">
        <x:v>dated_snapshot</x:v>
      </x:c>
      <x:c r="L146" s="104" t="str">
        <x:v>2026-09-10</x:v>
      </x:c>
      <x:c r="M146" s="104" t="str">
        <x:v>SRC-GN-INDEX-20260910</x:v>
      </x:c>
      <x:c r="N146" s="104" t="str">
        <x:v>https://groundnurse.com.au/product/ground-lock-tile-demarcation-corner-10/</x:v>
      </x:c>
      <x:c r="O146" s="104" t="str">
        <x:v>IMG-GN-142</x:v>
      </x:c>
    </x:row>
    <x:row r="147">
      <x:c r="A147" s="104" t="str">
        <x:v>GN-143</x:v>
      </x:c>
      <x:c r="B147" s="104" t="str">
        <x:v>Ground Nurse</x:v>
      </x:c>
      <x:c r="C147" s="104" t="str">
        <x:v>Crane and lifting</x:v>
      </x:c>
      <x:c r="D147" s="104" t="str">
        <x:v>ALIMATS® Outrigger System, Long, 2175 x 580 x 60</x:v>
      </x:c>
      <x:c r="E147" s="104" t="n">
        <x:v>1</x:v>
      </x:c>
      <x:c r="F147" s="104" t="str">
        <x:v>seller_catalogue</x:v>
      </x:c>
      <x:c r="G147" s="104" t="str">
        <x:v>Aluminium</x:v>
      </x:c>
      <x:c r="H147" s="104" t="str">
        <x:v>2175x580x60</x:v>
      </x:c>
      <x:c r="I147" s="104" t="str">
        <x:v>25</x:v>
      </x:c>
      <x:c r="J147" s="104" t="str">
        <x:v>Unavailable</x:v>
      </x:c>
      <x:c r="K147" s="104" t="str">
        <x:v>dated_snapshot</x:v>
      </x:c>
      <x:c r="L147" s="104" t="str">
        <x:v>2026-09-10</x:v>
      </x:c>
      <x:c r="M147" s="104" t="str">
        <x:v>SRC-GN-INDEX-20260910</x:v>
      </x:c>
      <x:c r="N147" s="104" t="str">
        <x:v>https://groundnurse.com.au/product/alimats-outrigger-system-2175-x-580-x-60/</x:v>
      </x:c>
      <x:c r="O147" s="104" t="str">
        <x:v>IMG-GN-143</x:v>
      </x:c>
    </x:row>
    <x:row r="148">
      <x:c r="A148" s="104" t="str">
        <x:v>GN-144</x:v>
      </x:c>
      <x:c r="B148" s="104" t="str">
        <x:v>Ground Nurse</x:v>
      </x:c>
      <x:c r="C148" s="104" t="str">
        <x:v>Ramps and access</x:v>
      </x:c>
      <x:c r="D148" s="104" t="str">
        <x:v>Ground Lock Tile Ramp Corner, 7mm</x:v>
      </x:c>
      <x:c r="E148" s="104" t="n">
        <x:v>2</x:v>
      </x:c>
      <x:c r="F148" s="104" t="str">
        <x:v>seller_catalogue</x:v>
      </x:c>
      <x:c r="G148" s="104" t="str">
        <x:v>PVC</x:v>
      </x:c>
      <x:c r="H148" s="104" t="str">
        <x:v>114x114x7</x:v>
      </x:c>
      <x:c r="I148" s="104" t="str">
        <x:v>Unavailable</x:v>
      </x:c>
      <x:c r="J148" s="104" t="str">
        <x:v>6.5</x:v>
      </x:c>
      <x:c r="K148" s="104" t="str">
        <x:v>dated_snapshot</x:v>
      </x:c>
      <x:c r="L148" s="104" t="str">
        <x:v>2026-09-10</x:v>
      </x:c>
      <x:c r="M148" s="104" t="str">
        <x:v>SRC-GN-INDEX-20260910</x:v>
      </x:c>
      <x:c r="N148" s="104" t="str">
        <x:v>https://groundnurse.com.au/product/ground-lock-tile-ramp-corner-0-7/</x:v>
      </x:c>
      <x:c r="O148" s="104" t="str">
        <x:v>IMG-GN-144</x:v>
      </x:c>
    </x:row>
    <x:row r="149">
      <x:c r="A149" s="104" t="str">
        <x:v>GN-145</x:v>
      </x:c>
      <x:c r="B149" s="104" t="str">
        <x:v>Ground Nurse</x:v>
      </x:c>
      <x:c r="C149" s="104" t="str">
        <x:v>Workshop and construction</x:v>
      </x:c>
      <x:c r="D149" s="104" t="str">
        <x:v>Plastic Load Support</x:v>
      </x:c>
      <x:c r="E149" s="104" t="n">
        <x:v>2</x:v>
      </x:c>
      <x:c r="F149" s="104" t="str">
        <x:v>seller_catalogue</x:v>
      </x:c>
      <x:c r="G149" s="104" t="str">
        <x:v>Recycled Poly</x:v>
      </x:c>
      <x:c r="H149" s="104" t="str">
        <x:v>x90x90</x:v>
      </x:c>
      <x:c r="I149" s="104" t="str">
        <x:v>12-47</x:v>
      </x:c>
      <x:c r="J149" s="104" t="str">
        <x:v>4.1-16.4</x:v>
      </x:c>
      <x:c r="K149" s="104" t="str">
        <x:v>dated_snapshot</x:v>
      </x:c>
      <x:c r="L149" s="104" t="str">
        <x:v>2026-09-10</x:v>
      </x:c>
      <x:c r="M149" s="104" t="str">
        <x:v>SRC-GN-INDEX-20260910</x:v>
      </x:c>
      <x:c r="N149" s="104" t="str">
        <x:v>https://groundnurse.com.au/product/plastic-load-support-i-beam/</x:v>
      </x:c>
      <x:c r="O149" s="104" t="str">
        <x:v>IMG-GN-145</x:v>
      </x:c>
    </x:row>
    <x:row r="150">
      <x:c r="A150" s="104" t="str">
        <x:v>GN-146</x:v>
      </x:c>
      <x:c r="B150" s="104" t="str">
        <x:v>Ground Nurse</x:v>
      </x:c>
      <x:c r="C150" s="104" t="str">
        <x:v>Workshop and construction</x:v>
      </x:c>
      <x:c r="D150" s="104" t="str">
        <x:v>Rubber Kerb Guards</x:v>
      </x:c>
      <x:c r="E150" s="104" t="n">
        <x:v>2</x:v>
      </x:c>
      <x:c r="F150" s="104" t="str">
        <x:v>seller_catalogue</x:v>
      </x:c>
      <x:c r="G150" s="104" t="str">
        <x:v>Rubber</x:v>
      </x:c>
      <x:c r="H150" s="104" t="str">
        <x:v>1800x240x210</x:v>
      </x:c>
      <x:c r="I150" s="104" t="str">
        <x:v>42</x:v>
      </x:c>
      <x:c r="J150" s="104" t="str">
        <x:v>15</x:v>
      </x:c>
      <x:c r="K150" s="104" t="str">
        <x:v>dated_snapshot</x:v>
      </x:c>
      <x:c r="L150" s="104" t="str">
        <x:v>2026-09-10</x:v>
      </x:c>
      <x:c r="M150" s="104" t="str">
        <x:v>SRC-GN-INDEX-20260910</x:v>
      </x:c>
      <x:c r="N150" s="104" t="str">
        <x:v>https://groundnurse.com.au/product/rubber-kerb-guards-1800-x-240-x-210/</x:v>
      </x:c>
      <x:c r="O150" s="104" t="str">
        <x:v>IMG-GN-146</x:v>
      </x:c>
    </x:row>
    <x:row r="151">
      <x:c r="A151" s="104" t="str">
        <x:v>GN-147</x:v>
      </x:c>
      <x:c r="B151" s="104" t="str">
        <x:v>Ground Nurse</x:v>
      </x:c>
      <x:c r="C151" s="104" t="str">
        <x:v>Crane and lifting</x:v>
      </x:c>
      <x:c r="D151" s="104" t="str">
        <x:v>ALIMATS® Outrigger System, Extra Long 3480 x 290 x 60</x:v>
      </x:c>
      <x:c r="E151" s="104" t="n">
        <x:v>1</x:v>
      </x:c>
      <x:c r="F151" s="104" t="str">
        <x:v>seller_catalogue</x:v>
      </x:c>
      <x:c r="G151" s="104" t="str">
        <x:v>Aluminium</x:v>
      </x:c>
      <x:c r="H151" s="104" t="str">
        <x:v>3480x580x60</x:v>
      </x:c>
      <x:c r="I151" s="104" t="str">
        <x:v>25</x:v>
      </x:c>
      <x:c r="J151" s="104" t="str">
        <x:v>Unavailable</x:v>
      </x:c>
      <x:c r="K151" s="104" t="str">
        <x:v>dated_snapshot</x:v>
      </x:c>
      <x:c r="L151" s="104" t="str">
        <x:v>2026-09-10</x:v>
      </x:c>
      <x:c r="M151" s="104" t="str">
        <x:v>SRC-GN-INDEX-20260910</x:v>
      </x:c>
      <x:c r="N151" s="104" t="str">
        <x:v>https://groundnurse.com.au/product/alimats-outrigger-system-3480-x-580-x-60/</x:v>
      </x:c>
      <x:c r="O151" s="104" t="str">
        <x:v>IMG-GN-147</x:v>
      </x:c>
    </x:row>
    <x:row r="152">
      <x:c r="A152" s="104" t="str">
        <x:v>GN-148</x:v>
      </x:c>
      <x:c r="B152" s="104" t="str">
        <x:v>Ground Nurse</x:v>
      </x:c>
      <x:c r="C152" s="104" t="str">
        <x:v>Workshop and construction</x:v>
      </x:c>
      <x:c r="D152" s="104" t="str">
        <x:v>Plastic Dunnage Blocks</x:v>
      </x:c>
      <x:c r="E152" s="104" t="n">
        <x:v>2</x:v>
      </x:c>
      <x:c r="F152" s="104" t="str">
        <x:v>seller_catalogue</x:v>
      </x:c>
      <x:c r="G152" s="104" t="str">
        <x:v>Recycled Poly</x:v>
      </x:c>
      <x:c r="H152" s="104" t="str">
        <x:v>1200x140x140</x:v>
      </x:c>
      <x:c r="I152" s="104" t="str">
        <x:v>10</x:v>
      </x:c>
      <x:c r="J152" s="104" t="str">
        <x:v>Unavailable</x:v>
      </x:c>
      <x:c r="K152" s="104" t="str">
        <x:v>dated_snapshot</x:v>
      </x:c>
      <x:c r="L152" s="104" t="str">
        <x:v>2026-09-10</x:v>
      </x:c>
      <x:c r="M152" s="104" t="str">
        <x:v>SRC-GN-INDEX-20260910</x:v>
      </x:c>
      <x:c r="N152" s="104" t="str">
        <x:v>https://groundnurse.com.au/product/plastic-dunnage-blocks/</x:v>
      </x:c>
      <x:c r="O152" s="104" t="str">
        <x:v>IMG-GN-148</x:v>
      </x:c>
    </x:row>
    <x:row r="153">
      <x:c r="A153" s="104" t="str">
        <x:v>GN-149</x:v>
      </x:c>
      <x:c r="B153" s="104" t="str">
        <x:v>Ground Nurse</x:v>
      </x:c>
      <x:c r="C153" s="104" t="str">
        <x:v>Ramps and access</x:v>
      </x:c>
      <x:c r="D153" s="104" t="str">
        <x:v>Ground Lock Tile Ramp Corner, 10</x:v>
      </x:c>
      <x:c r="E153" s="104" t="n">
        <x:v>2</x:v>
      </x:c>
      <x:c r="F153" s="104" t="str">
        <x:v>seller_catalogue</x:v>
      </x:c>
      <x:c r="G153" s="104" t="str">
        <x:v>PVC</x:v>
      </x:c>
      <x:c r="H153" s="104" t="str">
        <x:v>114x114x10</x:v>
      </x:c>
      <x:c r="I153" s="104" t="str">
        <x:v>Unavailable</x:v>
      </x:c>
      <x:c r="J153" s="104" t="str">
        <x:v>6.5</x:v>
      </x:c>
      <x:c r="K153" s="104" t="str">
        <x:v>dated_snapshot</x:v>
      </x:c>
      <x:c r="L153" s="104" t="str">
        <x:v>2026-09-10</x:v>
      </x:c>
      <x:c r="M153" s="104" t="str">
        <x:v>SRC-GN-INDEX-20260910</x:v>
      </x:c>
      <x:c r="N153" s="104" t="str">
        <x:v>https://groundnurse.com.au/product/ground-lock-tile-ramp-corner-10/</x:v>
      </x:c>
      <x:c r="O153" s="104" t="str">
        <x:v>IMG-GN-149</x:v>
      </x:c>
    </x:row>
    <x:row r="154">
      <x:c r="A154" s="104" t="str">
        <x:v>GN-150</x:v>
      </x:c>
      <x:c r="B154" s="104" t="str">
        <x:v>Ground Nurse</x:v>
      </x:c>
      <x:c r="C154" s="104" t="str">
        <x:v>Ramps and access</x:v>
      </x:c>
      <x:c r="D154" s="104" t="str">
        <x:v>Ground Lock Tile Ramp, 10</x:v>
      </x:c>
      <x:c r="E154" s="104" t="n">
        <x:v>2</x:v>
      </x:c>
      <x:c r="F154" s="104" t="str">
        <x:v>seller_catalogue</x:v>
      </x:c>
      <x:c r="G154" s="104" t="str">
        <x:v>PVC</x:v>
      </x:c>
      <x:c r="H154" s="104" t="str">
        <x:v>510x114x10</x:v>
      </x:c>
      <x:c r="I154" s="104" t="str">
        <x:v>Unavailable</x:v>
      </x:c>
      <x:c r="J154" s="104" t="str">
        <x:v>6.5</x:v>
      </x:c>
      <x:c r="K154" s="104" t="str">
        <x:v>dated_snapshot</x:v>
      </x:c>
      <x:c r="L154" s="104" t="str">
        <x:v>2026-09-10</x:v>
      </x:c>
      <x:c r="M154" s="104" t="str">
        <x:v>SRC-GN-INDEX-20260910</x:v>
      </x:c>
      <x:c r="N154" s="104" t="str">
        <x:v>https://groundnurse.com.au/product/ground-lock-tile-ramp-10/</x:v>
      </x:c>
      <x:c r="O154" s="104" t="str">
        <x:v>IMG-GN-150</x:v>
      </x:c>
    </x:row>
    <x:row r="155">
      <x:c r="A155" s="104" t="str">
        <x:v>GN-151</x:v>
      </x:c>
      <x:c r="B155" s="104" t="str">
        <x:v>Ground Nurse</x:v>
      </x:c>
      <x:c r="C155" s="104" t="str">
        <x:v>Workshop and construction</x:v>
      </x:c>
      <x:c r="D155" s="104" t="str">
        <x:v>PipePillo® Pipe Supports</x:v>
      </x:c>
      <x:c r="E155" s="104" t="n">
        <x:v>2</x:v>
      </x:c>
      <x:c r="F155" s="104" t="str">
        <x:v>seller_catalogue</x:v>
      </x:c>
      <x:c r="G155" s="104" t="str">
        <x:v>Polypropylene</x:v>
      </x:c>
      <x:c r="H155" s="104" t="str">
        <x:v>Unavailable</x:v>
      </x:c>
      <x:c r="I155" s="104" t="str">
        <x:v>Unavailable</x:v>
      </x:c>
      <x:c r="J155" s="104" t="str">
        <x:v>Unavailable</x:v>
      </x:c>
      <x:c r="K155" s="104" t="str">
        <x:v>dated_snapshot</x:v>
      </x:c>
      <x:c r="L155" s="104" t="str">
        <x:v>2026-09-10</x:v>
      </x:c>
      <x:c r="M155" s="104" t="str">
        <x:v>SRC-GN-INDEX-20260910</x:v>
      </x:c>
      <x:c r="N155" s="104" t="str">
        <x:v>https://groundnurse.com.au/product/pipepillo-pipe-supports/</x:v>
      </x:c>
      <x:c r="O155" s="104" t="str">
        <x:v>IMG-GN-151</x:v>
      </x:c>
    </x:row>
    <x:row r="156">
      <x:c r="A156" s="104" t="str">
        <x:v>GN-152</x:v>
      </x:c>
      <x:c r="B156" s="104" t="str">
        <x:v>Ground Nurse</x:v>
      </x:c>
      <x:c r="C156" s="104" t="str">
        <x:v>Ramps and access</x:v>
      </x:c>
      <x:c r="D156" s="104" t="str">
        <x:v>Ground Lock Tile Ramp, 7mm</x:v>
      </x:c>
      <x:c r="E156" s="104" t="n">
        <x:v>2</x:v>
      </x:c>
      <x:c r="F156" s="104" t="str">
        <x:v>seller_catalogue</x:v>
      </x:c>
      <x:c r="G156" s="104" t="str">
        <x:v>PVC</x:v>
      </x:c>
      <x:c r="H156" s="104" t="str">
        <x:v>510x114x7</x:v>
      </x:c>
      <x:c r="I156" s="104" t="str">
        <x:v>Unavailable</x:v>
      </x:c>
      <x:c r="J156" s="104" t="str">
        <x:v>6.5</x:v>
      </x:c>
      <x:c r="K156" s="104" t="str">
        <x:v>dated_snapshot</x:v>
      </x:c>
      <x:c r="L156" s="104" t="str">
        <x:v>2026-09-10</x:v>
      </x:c>
      <x:c r="M156" s="104" t="str">
        <x:v>SRC-GN-INDEX-20260910</x:v>
      </x:c>
      <x:c r="N156" s="104" t="str">
        <x:v>https://groundnurse.com.au/product/ground-lock-tile-ramp-0-7/</x:v>
      </x:c>
      <x:c r="O156" s="104" t="str">
        <x:v>IMG-GN-152</x:v>
      </x:c>
    </x:row>
    <x:row r="157">
      <x:c r="A157" s="104" t="str">
        <x:v>GN-153</x:v>
      </x:c>
      <x:c r="B157" s="104" t="str">
        <x:v>Ground Nurse</x:v>
      </x:c>
      <x:c r="C157" s="104" t="str">
        <x:v>Workshop and construction</x:v>
      </x:c>
      <x:c r="D157" s="104" t="str">
        <x:v>Pipe Support Cones</x:v>
      </x:c>
      <x:c r="E157" s="104" t="n">
        <x:v>2</x:v>
      </x:c>
      <x:c r="F157" s="104" t="str">
        <x:v>seller_catalogue</x:v>
      </x:c>
      <x:c r="G157" s="104" t="str">
        <x:v>HDPE Composite</x:v>
      </x:c>
      <x:c r="H157" s="104" t="str">
        <x:v>Unavailable</x:v>
      </x:c>
      <x:c r="I157" s="104" t="str">
        <x:v>Unavailable</x:v>
      </x:c>
      <x:c r="J157" s="104" t="str">
        <x:v>Unavailable</x:v>
      </x:c>
      <x:c r="K157" s="104" t="str">
        <x:v>dated_snapshot</x:v>
      </x:c>
      <x:c r="L157" s="104" t="str">
        <x:v>2026-09-10</x:v>
      </x:c>
      <x:c r="M157" s="104" t="str">
        <x:v>SRC-GN-INDEX-20260910</x:v>
      </x:c>
      <x:c r="N157" s="104" t="str">
        <x:v>https://groundnurse.com.au/product/pipe-support-cones/</x:v>
      </x:c>
      <x:c r="O157" s="104" t="str">
        <x:v>IMG-GN-153</x:v>
      </x:c>
    </x:row>
    <x:row r="158">
      <x:c r="A158" s="104" t="str">
        <x:v>GN-154</x:v>
      </x:c>
      <x:c r="B158" s="104" t="str">
        <x:v>Ground Nurse</x:v>
      </x:c>
      <x:c r="C158" s="104" t="str">
        <x:v>Workshop and construction</x:v>
      </x:c>
      <x:c r="D158" s="104" t="str">
        <x:v>Ground Lock Tile Wide Demarcation Strip, 7mm</x:v>
      </x:c>
      <x:c r="E158" s="104" t="n">
        <x:v>2</x:v>
      </x:c>
      <x:c r="F158" s="104" t="str">
        <x:v>seller_catalogue</x:v>
      </x:c>
      <x:c r="G158" s="104" t="str">
        <x:v>PVC</x:v>
      </x:c>
      <x:c r="H158" s="104" t="str">
        <x:v>510x380x7</x:v>
      </x:c>
      <x:c r="I158" s="104" t="str">
        <x:v>Unavailable</x:v>
      </x:c>
      <x:c r="J158" s="104" t="str">
        <x:v>6.5</x:v>
      </x:c>
      <x:c r="K158" s="104" t="str">
        <x:v>dated_snapshot</x:v>
      </x:c>
      <x:c r="L158" s="104" t="str">
        <x:v>2026-09-10</x:v>
      </x:c>
      <x:c r="M158" s="104" t="str">
        <x:v>SRC-GN-INDEX-20260910</x:v>
      </x:c>
      <x:c r="N158" s="104" t="str">
        <x:v>https://groundnurse.com.au/product/ground-lock-tile-wide-demarcation-strip-0-7/</x:v>
      </x:c>
      <x:c r="O158" s="104" t="str">
        <x:v>IMG-GN-154</x:v>
      </x:c>
    </x:row>
    <x:row r="159">
      <x:c r="A159" s="104" t="str">
        <x:v>GN-155</x:v>
      </x:c>
      <x:c r="B159" s="104" t="str">
        <x:v>Ground Nurse</x:v>
      </x:c>
      <x:c r="C159" s="104" t="str">
        <x:v>Crane and lifting</x:v>
      </x:c>
      <x:c r="D159" s="104" t="str">
        <x:v>ALIMATS® Outrigger System, Short, 1160 x 580 x 60</x:v>
      </x:c>
      <x:c r="E159" s="104" t="n">
        <x:v>1</x:v>
      </x:c>
      <x:c r="F159" s="104" t="str">
        <x:v>seller_catalogue</x:v>
      </x:c>
      <x:c r="G159" s="104" t="str">
        <x:v>Aluminium</x:v>
      </x:c>
      <x:c r="H159" s="104" t="str">
        <x:v>1160x580x60</x:v>
      </x:c>
      <x:c r="I159" s="104" t="str">
        <x:v>25</x:v>
      </x:c>
      <x:c r="J159" s="104" t="str">
        <x:v>Unavailable</x:v>
      </x:c>
      <x:c r="K159" s="104" t="str">
        <x:v>dated_snapshot</x:v>
      </x:c>
      <x:c r="L159" s="104" t="str">
        <x:v>2026-09-10</x:v>
      </x:c>
      <x:c r="M159" s="104" t="str">
        <x:v>SRC-GN-INDEX-20260910</x:v>
      </x:c>
      <x:c r="N159" s="104" t="str">
        <x:v>https://groundnurse.com.au/product/alimats-outrigger-system-1160-x-580-x-60/</x:v>
      </x:c>
      <x:c r="O159" s="104" t="str">
        <x:v>IMG-GN-155</x:v>
      </x:c>
    </x:row>
    <x:row r="160">
      <x:c r="A160" s="104" t="str">
        <x:v>GN-156</x:v>
      </x:c>
      <x:c r="B160" s="104" t="str">
        <x:v>Ground Nurse</x:v>
      </x:c>
      <x:c r="C160" s="104" t="str">
        <x:v>Workshop and construction</x:v>
      </x:c>
      <x:c r="D160" s="104" t="str">
        <x:v>Ground Lock Tile Wide Demarcation Strip, 10</x:v>
      </x:c>
      <x:c r="E160" s="104" t="n">
        <x:v>2</x:v>
      </x:c>
      <x:c r="F160" s="104" t="str">
        <x:v>seller_catalogue</x:v>
      </x:c>
      <x:c r="G160" s="104" t="str">
        <x:v>PVC</x:v>
      </x:c>
      <x:c r="H160" s="104" t="str">
        <x:v>510x380x10</x:v>
      </x:c>
      <x:c r="I160" s="104" t="str">
        <x:v>Unavailable</x:v>
      </x:c>
      <x:c r="J160" s="104" t="str">
        <x:v>6.5</x:v>
      </x:c>
      <x:c r="K160" s="104" t="str">
        <x:v>dated_snapshot</x:v>
      </x:c>
      <x:c r="L160" s="104" t="str">
        <x:v>2026-09-10</x:v>
      </x:c>
      <x:c r="M160" s="104" t="str">
        <x:v>SRC-GN-INDEX-20260910</x:v>
      </x:c>
      <x:c r="N160" s="104" t="str">
        <x:v>https://groundnurse.com.au/product/ground-lock-tile-wide-demarcation-strip-10/</x:v>
      </x:c>
      <x:c r="O160" s="104" t="str">
        <x:v>IMG-GN-156</x:v>
      </x:c>
    </x:row>
    <x:row r="161">
      <x:c r="A161" s="104" t="str">
        <x:v>GN-157</x:v>
      </x:c>
      <x:c r="B161" s="104" t="str">
        <x:v>Ground Nurse</x:v>
      </x:c>
      <x:c r="C161" s="104" t="str">
        <x:v>Workshop and construction</x:v>
      </x:c>
      <x:c r="D161" s="104" t="str">
        <x:v>Ground Lock Tile, 7mm</x:v>
      </x:c>
      <x:c r="E161" s="104" t="n">
        <x:v>2</x:v>
      </x:c>
      <x:c r="F161" s="104" t="str">
        <x:v>seller_catalogue</x:v>
      </x:c>
      <x:c r="G161" s="104" t="str">
        <x:v>PVC</x:v>
      </x:c>
      <x:c r="H161" s="104" t="str">
        <x:v>510x510x7</x:v>
      </x:c>
      <x:c r="I161" s="104" t="str">
        <x:v>Unavailable</x:v>
      </x:c>
      <x:c r="J161" s="104" t="str">
        <x:v>6.5</x:v>
      </x:c>
      <x:c r="K161" s="104" t="str">
        <x:v>dated_snapshot</x:v>
      </x:c>
      <x:c r="L161" s="104" t="str">
        <x:v>2026-09-10</x:v>
      </x:c>
      <x:c r="M161" s="104" t="str">
        <x:v>SRC-GN-INDEX-20260910</x:v>
      </x:c>
      <x:c r="N161" s="104" t="str">
        <x:v>https://groundnurse.com.au/product/ground-lock-tile-0-7/</x:v>
      </x:c>
      <x:c r="O161" s="104" t="str">
        <x:v>IMG-GN-157</x:v>
      </x:c>
    </x:row>
    <x:row r="162">
      <x:c r="A162" s="104" t="str">
        <x:v>GN-158</x:v>
      </x:c>
      <x:c r="B162" s="104" t="str">
        <x:v>Ground Nurse</x:v>
      </x:c>
      <x:c r="C162" s="104" t="str">
        <x:v>Workshop and construction</x:v>
      </x:c>
      <x:c r="D162" s="104" t="str">
        <x:v>Ground Lock Tile Narrow Demarcation Strip, 7mm</x:v>
      </x:c>
      <x:c r="E162" s="104" t="n">
        <x:v>2</x:v>
      </x:c>
      <x:c r="F162" s="104" t="str">
        <x:v>seller_catalogue</x:v>
      </x:c>
      <x:c r="G162" s="104" t="str">
        <x:v>PVC</x:v>
      </x:c>
      <x:c r="H162" s="104" t="str">
        <x:v>510x114x7</x:v>
      </x:c>
      <x:c r="I162" s="104" t="str">
        <x:v>Unavailable</x:v>
      </x:c>
      <x:c r="J162" s="104" t="str">
        <x:v>6.5</x:v>
      </x:c>
      <x:c r="K162" s="104" t="str">
        <x:v>dated_snapshot</x:v>
      </x:c>
      <x:c r="L162" s="104" t="str">
        <x:v>2026-09-10</x:v>
      </x:c>
      <x:c r="M162" s="104" t="str">
        <x:v>SRC-GN-INDEX-20260910</x:v>
      </x:c>
      <x:c r="N162" s="104" t="str">
        <x:v>https://groundnurse.com.au/product/ground-lock-tile-narrow-demarcation-strip-0-7/</x:v>
      </x:c>
      <x:c r="O162" s="104" t="str">
        <x:v>IMG-GN-158</x:v>
      </x:c>
    </x:row>
    <x:row r="163">
      <x:c r="A163" s="104" t="str">
        <x:v>GN-159</x:v>
      </x:c>
      <x:c r="B163" s="104" t="str">
        <x:v>Ground Nurse</x:v>
      </x:c>
      <x:c r="C163" s="104" t="str">
        <x:v>Workshop and construction</x:v>
      </x:c>
      <x:c r="D163" s="104" t="str">
        <x:v>Ground Lock Tile, 10</x:v>
      </x:c>
      <x:c r="E163" s="104" t="n">
        <x:v>2</x:v>
      </x:c>
      <x:c r="F163" s="104" t="str">
        <x:v>seller_catalogue</x:v>
      </x:c>
      <x:c r="G163" s="104" t="str">
        <x:v>PVC</x:v>
      </x:c>
      <x:c r="H163" s="104" t="str">
        <x:v>510x510x10</x:v>
      </x:c>
      <x:c r="I163" s="104" t="str">
        <x:v>Unavailable</x:v>
      </x:c>
      <x:c r="J163" s="104" t="str">
        <x:v>6.5</x:v>
      </x:c>
      <x:c r="K163" s="104" t="str">
        <x:v>dated_snapshot</x:v>
      </x:c>
      <x:c r="L163" s="104" t="str">
        <x:v>2026-09-10</x:v>
      </x:c>
      <x:c r="M163" s="104" t="str">
        <x:v>SRC-GN-INDEX-20260910</x:v>
      </x:c>
      <x:c r="N163" s="104" t="str">
        <x:v>https://groundnurse.com.au/product/ground-lock-tile-10/</x:v>
      </x:c>
      <x:c r="O163" s="104" t="str">
        <x:v>IMG-GN-159</x:v>
      </x:c>
    </x:row>
    <x:row r="164">
      <x:c r="A164" s="104" t="str">
        <x:v>GN-160</x:v>
      </x:c>
      <x:c r="B164" s="104" t="str">
        <x:v>Ground Nurse</x:v>
      </x:c>
      <x:c r="C164" s="104" t="str">
        <x:v>Workshop and construction</x:v>
      </x:c>
      <x:c r="D164" s="104" t="str">
        <x:v>Scaff Pads Inclined</x:v>
      </x:c>
      <x:c r="E164" s="104" t="n">
        <x:v>2</x:v>
      </x:c>
      <x:c r="F164" s="104" t="str">
        <x:v>seller_catalogue</x:v>
      </x:c>
      <x:c r="G164" s="104" t="str">
        <x:v>PP</x:v>
      </x:c>
      <x:c r="H164" s="104" t="str">
        <x:v>248x188x29</x:v>
      </x:c>
      <x:c r="I164" s="104" t="str">
        <x:v>0.32</x:v>
      </x:c>
      <x:c r="J164" s="104" t="str">
        <x:v>Unavailable</x:v>
      </x:c>
      <x:c r="K164" s="104" t="str">
        <x:v>dated_snapshot</x:v>
      </x:c>
      <x:c r="L164" s="104" t="str">
        <x:v>2026-09-10</x:v>
      </x:c>
      <x:c r="M164" s="104" t="str">
        <x:v>SRC-GN-INDEX-20260910</x:v>
      </x:c>
      <x:c r="N164" s="104" t="str">
        <x:v>https://groundnurse.com.au/product/scaff-pads-inclined/</x:v>
      </x:c>
      <x:c r="O164" s="104" t="str">
        <x:v>IMG-GN-160</x:v>
      </x:c>
    </x:row>
    <x:row r="165">
      <x:c r="A165" s="104" t="str">
        <x:v>GN-161</x:v>
      </x:c>
      <x:c r="B165" s="104" t="str">
        <x:v>Ground Nurse</x:v>
      </x:c>
      <x:c r="C165" s="104" t="str">
        <x:v>Workshop and construction</x:v>
      </x:c>
      <x:c r="D165" s="104" t="str">
        <x:v>Slip Stop Pads</x:v>
      </x:c>
      <x:c r="E165" s="104" t="n">
        <x:v>2</x:v>
      </x:c>
      <x:c r="F165" s="104" t="str">
        <x:v>seller_catalogue</x:v>
      </x:c>
      <x:c r="G165" s="104" t="str">
        <x:v>Rubber</x:v>
      </x:c>
      <x:c r="H165" s="104" t="str">
        <x:v>750x250x53</x:v>
      </x:c>
      <x:c r="I165" s="104" t="str">
        <x:v>Unavailable</x:v>
      </x:c>
      <x:c r="J165" s="104" t="str">
        <x:v>Unavailable</x:v>
      </x:c>
      <x:c r="K165" s="104" t="str">
        <x:v>dated_snapshot</x:v>
      </x:c>
      <x:c r="L165" s="104" t="str">
        <x:v>2026-09-10</x:v>
      </x:c>
      <x:c r="M165" s="104" t="str">
        <x:v>SRC-GN-INDEX-20260910</x:v>
      </x:c>
      <x:c r="N165" s="104" t="str">
        <x:v>https://groundnurse.com.au/product/slip-stop-pads/</x:v>
      </x:c>
      <x:c r="O165" s="104" t="str">
        <x:v>IMG-GN-161</x:v>
      </x:c>
    </x:row>
    <x:row r="166">
      <x:c r="A166" s="104" t="str">
        <x:v>GN-162</x:v>
      </x:c>
      <x:c r="B166" s="104" t="str">
        <x:v>Ground Nurse</x:v>
      </x:c>
      <x:c r="C166" s="104" t="str">
        <x:v>Environment and agriculture</x:v>
      </x:c>
      <x:c r="D166" s="104" t="str">
        <x:v>PET Non Woven Geofabric, 2m x 100m</x:v>
      </x:c>
      <x:c r="E166" s="104" t="n">
        <x:v>2</x:v>
      </x:c>
      <x:c r="F166" s="104" t="str">
        <x:v>seller_catalogue</x:v>
      </x:c>
      <x:c r="G166" s="104" t="str">
        <x:v>Non woven PET</x:v>
      </x:c>
      <x:c r="H166" s="104" t="str">
        <x:v>x2000x0</x:v>
      </x:c>
      <x:c r="I166" s="104" t="str">
        <x:v>Unavailable</x:v>
      </x:c>
      <x:c r="J166" s="104" t="str">
        <x:v>Unavailable</x:v>
      </x:c>
      <x:c r="K166" s="104" t="str">
        <x:v>dated_snapshot</x:v>
      </x:c>
      <x:c r="L166" s="104" t="str">
        <x:v>2026-09-10</x:v>
      </x:c>
      <x:c r="M166" s="104" t="str">
        <x:v>SRC-GN-INDEX-20260910</x:v>
      </x:c>
      <x:c r="N166" s="104" t="str">
        <x:v>https://groundnurse.com.au/product/geofabz%ef%b8%8f-mt-non-woven-roll-2m-x-100m/</x:v>
      </x:c>
      <x:c r="O166" s="104" t="str">
        <x:v>IMG-GN-162</x:v>
      </x:c>
    </x:row>
    <x:row r="167">
      <x:c r="A167" s="104" t="str">
        <x:v>GN-163</x:v>
      </x:c>
      <x:c r="B167" s="104" t="str">
        <x:v>Ground Nurse</x:v>
      </x:c>
      <x:c r="C167" s="104" t="str">
        <x:v>Environment and agriculture</x:v>
      </x:c>
      <x:c r="D167" s="104" t="str">
        <x:v>PET Non Woven Geofabric, 3m x 100m</x:v>
      </x:c>
      <x:c r="E167" s="104" t="n">
        <x:v>2</x:v>
      </x:c>
      <x:c r="F167" s="104" t="str">
        <x:v>seller_catalogue</x:v>
      </x:c>
      <x:c r="G167" s="104" t="str">
        <x:v>Non woven PET</x:v>
      </x:c>
      <x:c r="H167" s="104" t="str">
        <x:v>x3000x0</x:v>
      </x:c>
      <x:c r="I167" s="104" t="str">
        <x:v>Unavailable</x:v>
      </x:c>
      <x:c r="J167" s="104" t="str">
        <x:v>Unavailable</x:v>
      </x:c>
      <x:c r="K167" s="104" t="str">
        <x:v>dated_snapshot</x:v>
      </x:c>
      <x:c r="L167" s="104" t="str">
        <x:v>2026-09-10</x:v>
      </x:c>
      <x:c r="M167" s="104" t="str">
        <x:v>SRC-GN-INDEX-20260910</x:v>
      </x:c>
      <x:c r="N167" s="104" t="str">
        <x:v>https://groundnurse.com.au/product/geofabz%ef%b8%8f-mt-non-woven-roll-3m-x-100m/</x:v>
      </x:c>
      <x:c r="O167" s="104" t="str">
        <x:v>IMG-GN-163</x:v>
      </x:c>
    </x:row>
    <x:row r="168">
      <x:c r="A168" s="104" t="str">
        <x:v>GN-164</x:v>
      </x:c>
      <x:c r="B168" s="104" t="str">
        <x:v>Ground Nurse</x:v>
      </x:c>
      <x:c r="C168" s="104" t="str">
        <x:v>Environment and agriculture</x:v>
      </x:c>
      <x:c r="D168" s="104" t="str">
        <x:v>PET Non Woven Geofabric, 6m x 100m</x:v>
      </x:c>
      <x:c r="E168" s="104" t="n">
        <x:v>2</x:v>
      </x:c>
      <x:c r="F168" s="104" t="str">
        <x:v>seller_catalogue</x:v>
      </x:c>
      <x:c r="G168" s="104" t="str">
        <x:v>Non woven PET</x:v>
      </x:c>
      <x:c r="H168" s="104" t="str">
        <x:v>x6000x0</x:v>
      </x:c>
      <x:c r="I168" s="104" t="str">
        <x:v>Unavailable</x:v>
      </x:c>
      <x:c r="J168" s="104" t="str">
        <x:v>Unavailable</x:v>
      </x:c>
      <x:c r="K168" s="104" t="str">
        <x:v>dated_snapshot</x:v>
      </x:c>
      <x:c r="L168" s="104" t="str">
        <x:v>2026-09-10</x:v>
      </x:c>
      <x:c r="M168" s="104" t="str">
        <x:v>SRC-GN-INDEX-20260910</x:v>
      </x:c>
      <x:c r="N168" s="104" t="str">
        <x:v>https://groundnurse.com.au/product/geofabz%ef%b8%8f-mt-non-woven-roll-6m-x-100m/</x:v>
      </x:c>
      <x:c r="O168" s="104" t="str">
        <x:v>IMG-GN-164</x:v>
      </x:c>
    </x:row>
    <x:row r="169">
      <x:c r="A169" s="104" t="str">
        <x:v>GN-165</x:v>
      </x:c>
      <x:c r="B169" s="104" t="str">
        <x:v>Ground Nurse</x:v>
      </x:c>
      <x:c r="C169" s="104" t="str">
        <x:v>Workshop and construction</x:v>
      </x:c>
      <x:c r="D169" s="104" t="str">
        <x:v>Ground Blocks Positioning Trolley</x:v>
      </x:c>
      <x:c r="E169" s="104" t="n">
        <x:v>2</x:v>
      </x:c>
      <x:c r="F169" s="104" t="str">
        <x:v>seller_catalogue</x:v>
      </x:c>
      <x:c r="G169" s="104" t="str">
        <x:v>Steel</x:v>
      </x:c>
      <x:c r="H169" s="104" t="str">
        <x:v>Unavailable</x:v>
      </x:c>
      <x:c r="I169" s="104" t="str">
        <x:v>Unavailable</x:v>
      </x:c>
      <x:c r="J169" s="104" t="str">
        <x:v>Unavailable</x:v>
      </x:c>
      <x:c r="K169" s="104" t="str">
        <x:v>dated_snapshot</x:v>
      </x:c>
      <x:c r="L169" s="104" t="str">
        <x:v>2026-09-10</x:v>
      </x:c>
      <x:c r="M169" s="104" t="str">
        <x:v>SRC-GN-INDEX-20260910</x:v>
      </x:c>
      <x:c r="N169" s="104" t="str">
        <x:v>https://groundnurse.com.au/product/ground-blocks-positioning-trolley/</x:v>
      </x:c>
      <x:c r="O169" s="104" t="str">
        <x:v>IMG-GN-165</x:v>
      </x:c>
    </x:row>
    <x:row r="170">
      <x:c r="A170" s="104" t="str">
        <x:v>GN-166</x:v>
      </x:c>
      <x:c r="B170" s="104" t="str">
        <x:v>Ground Nurse</x:v>
      </x:c>
      <x:c r="C170" s="104" t="str">
        <x:v>Workshop and construction</x:v>
      </x:c>
      <x:c r="D170" s="104" t="str">
        <x:v>Ground Blocks Starter Kit</x:v>
      </x:c>
      <x:c r="E170" s="104" t="n">
        <x:v>2</x:v>
      </x:c>
      <x:c r="F170" s="104" t="str">
        <x:v>seller_catalogue</x:v>
      </x:c>
      <x:c r="G170" s="104" t="str">
        <x:v>PU</x:v>
      </x:c>
      <x:c r="H170" s="104" t="str">
        <x:v>Unavailable</x:v>
      </x:c>
      <x:c r="I170" s="104" t="str">
        <x:v>Unavailable</x:v>
      </x:c>
      <x:c r="J170" s="104" t="str">
        <x:v>Unavailable</x:v>
      </x:c>
      <x:c r="K170" s="104" t="str">
        <x:v>dated_snapshot</x:v>
      </x:c>
      <x:c r="L170" s="104" t="str">
        <x:v>2026-09-10</x:v>
      </x:c>
      <x:c r="M170" s="104" t="str">
        <x:v>SRC-GN-INDEX-20260910</x:v>
      </x:c>
      <x:c r="N170" s="104" t="str">
        <x:v>https://groundnurse.com.au/product/groundblox-starter-kit/</x:v>
      </x:c>
      <x:c r="O170" s="104" t="str">
        <x:v>IMG-GN-166</x:v>
      </x:c>
    </x:row>
    <x:row r="171">
      <x:c r="A171" s="104" t="str">
        <x:v>GN-167</x:v>
      </x:c>
      <x:c r="B171" s="104" t="str">
        <x:v>Ground Nurse</x:v>
      </x:c>
      <x:c r="C171" s="104" t="str">
        <x:v>Workshop and construction</x:v>
      </x:c>
      <x:c r="D171" s="104" t="str">
        <x:v>Ground Blocks Trolley</x:v>
      </x:c>
      <x:c r="E171" s="104" t="n">
        <x:v>2</x:v>
      </x:c>
      <x:c r="F171" s="104" t="str">
        <x:v>seller_catalogue</x:v>
      </x:c>
      <x:c r="G171" s="104" t="str">
        <x:v>Steel</x:v>
      </x:c>
      <x:c r="H171" s="104" t="str">
        <x:v>Unavailable</x:v>
      </x:c>
      <x:c r="I171" s="104" t="str">
        <x:v>Unavailable</x:v>
      </x:c>
      <x:c r="J171" s="104" t="str">
        <x:v>Unavailable</x:v>
      </x:c>
      <x:c r="K171" s="104" t="str">
        <x:v>dated_snapshot</x:v>
      </x:c>
      <x:c r="L171" s="104" t="str">
        <x:v>2026-09-10</x:v>
      </x:c>
      <x:c r="M171" s="104" t="str">
        <x:v>SRC-GN-INDEX-20260910</x:v>
      </x:c>
      <x:c r="N171" s="104" t="str">
        <x:v>https://groundnurse.com.au/product/ground-blocks-trolley/</x:v>
      </x:c>
      <x:c r="O171" s="104" t="str">
        <x:v>IMG-GN-167</x:v>
      </x:c>
    </x:row>
    <x:row r="172">
      <x:c r="A172" s="104" t="str">
        <x:v>GN-168</x:v>
      </x:c>
      <x:c r="B172" s="104" t="str">
        <x:v>Ground Nurse</x:v>
      </x:c>
      <x:c r="C172" s="104" t="str">
        <x:v>Ramps and access</x:v>
      </x:c>
      <x:c r="D172" s="104" t="str">
        <x:v>Rhino Kerb Ramp, 1000</x:v>
      </x:c>
      <x:c r="E172" s="104" t="n">
        <x:v>2</x:v>
      </x:c>
      <x:c r="F172" s="104" t="str">
        <x:v>seller_catalogue</x:v>
      </x:c>
      <x:c r="G172" s="104" t="str">
        <x:v>HMWPE R</x:v>
      </x:c>
      <x:c r="H172" s="104" t="str">
        <x:v>1000x450x400</x:v>
      </x:c>
      <x:c r="I172" s="104" t="str">
        <x:v>61</x:v>
      </x:c>
      <x:c r="J172" s="104" t="str">
        <x:v>100</x:v>
      </x:c>
      <x:c r="K172" s="104" t="str">
        <x:v>dated_snapshot</x:v>
      </x:c>
      <x:c r="L172" s="104" t="str">
        <x:v>2026-09-10</x:v>
      </x:c>
      <x:c r="M172" s="104" t="str">
        <x:v>SRC-GN-INDEX-20260910</x:v>
      </x:c>
      <x:c r="N172" s="104" t="str">
        <x:v>https://groundnurse.com.au/product/rhino-kerb-ramp-1000/</x:v>
      </x:c>
      <x:c r="O172" s="104" t="str">
        <x:v>IMG-GN-168</x:v>
      </x:c>
    </x:row>
    <x:row r="173">
      <x:c r="A173" s="104" t="str">
        <x:v>GN-169</x:v>
      </x:c>
      <x:c r="B173" s="104" t="str">
        <x:v>Ground Nurse</x:v>
      </x:c>
      <x:c r="C173" s="104" t="str">
        <x:v>Environment and agriculture</x:v>
      </x:c>
      <x:c r="D173" s="104" t="str">
        <x:v>Rumble Grids</x:v>
      </x:c>
      <x:c r="E173" s="104" t="n">
        <x:v>2</x:v>
      </x:c>
      <x:c r="F173" s="104" t="str">
        <x:v>seller_catalogue</x:v>
      </x:c>
      <x:c r="G173" s="104" t="str">
        <x:v>Steel</x:v>
      </x:c>
      <x:c r="H173" s="104" t="str">
        <x:v>4000x2000x0</x:v>
      </x:c>
      <x:c r="I173" s="104" t="str">
        <x:v>Unavailable</x:v>
      </x:c>
      <x:c r="J173" s="104" t="str">
        <x:v>18</x:v>
      </x:c>
      <x:c r="K173" s="104" t="str">
        <x:v>dated_snapshot</x:v>
      </x:c>
      <x:c r="L173" s="104" t="str">
        <x:v>2026-09-10</x:v>
      </x:c>
      <x:c r="M173" s="104" t="str">
        <x:v>SRC-GN-INDEX-20260910</x:v>
      </x:c>
      <x:c r="N173" s="104" t="str">
        <x:v>https://groundnurse.com.au/product/rumble-grids/</x:v>
      </x:c>
      <x:c r="O173" s="104" t="str">
        <x:v>IMG-GN-169</x:v>
      </x:c>
    </x:row>
    <x:row r="174">
      <x:c r="A174" s="104" t="str">
        <x:v>GN-170</x:v>
      </x:c>
      <x:c r="B174" s="104" t="str">
        <x:v>Ground Nurse</x:v>
      </x:c>
      <x:c r="C174" s="104" t="str">
        <x:v>Workshop and construction</x:v>
      </x:c>
      <x:c r="D174" s="104" t="str">
        <x:v>Scaff Pads Standard</x:v>
      </x:c>
      <x:c r="E174" s="104" t="n">
        <x:v>2</x:v>
      </x:c>
      <x:c r="F174" s="104" t="str">
        <x:v>seller_catalogue</x:v>
      </x:c>
      <x:c r="G174" s="104" t="str">
        <x:v>PP</x:v>
      </x:c>
      <x:c r="H174" s="104" t="str">
        <x:v>220x188x17</x:v>
      </x:c>
      <x:c r="I174" s="104" t="str">
        <x:v>0.19</x:v>
      </x:c>
      <x:c r="J174" s="104" t="str">
        <x:v>Unavailable</x:v>
      </x:c>
      <x:c r="K174" s="104" t="str">
        <x:v>dated_snapshot</x:v>
      </x:c>
      <x:c r="L174" s="104" t="str">
        <x:v>2026-09-10</x:v>
      </x:c>
      <x:c r="M174" s="104" t="str">
        <x:v>SRC-GN-INDEX-20260910</x:v>
      </x:c>
      <x:c r="N174" s="104" t="str">
        <x:v>https://groundnurse.com.au/product/scaff-pads-standard/</x:v>
      </x:c>
      <x:c r="O174" s="104" t="str">
        <x:v>IMG-GN-170</x:v>
      </x:c>
    </x:row>
    <x:row r="175">
      <x:c r="A175" s="104" t="str">
        <x:v>GN-171</x:v>
      </x:c>
      <x:c r="B175" s="104" t="str">
        <x:v>Ground Nurse</x:v>
      </x:c>
      <x:c r="C175" s="104" t="str">
        <x:v>Environment and agriculture</x:v>
      </x:c>
      <x:c r="D175" s="104" t="str">
        <x:v>Rubberform® Drive Over Spill Berm, 457 x 914 x 32</x:v>
      </x:c>
      <x:c r="E175" s="104" t="n">
        <x:v>2</x:v>
      </x:c>
      <x:c r="F175" s="104" t="str">
        <x:v>seller_catalogue</x:v>
      </x:c>
      <x:c r="G175" s="104" t="str">
        <x:v>Rubber</x:v>
      </x:c>
      <x:c r="H175" s="104" t="str">
        <x:v>460x915x76</x:v>
      </x:c>
      <x:c r="I175" s="104" t="str">
        <x:v>13</x:v>
      </x:c>
      <x:c r="J175" s="104" t="str">
        <x:v>Unavailable</x:v>
      </x:c>
      <x:c r="K175" s="104" t="str">
        <x:v>dated_snapshot</x:v>
      </x:c>
      <x:c r="L175" s="104" t="str">
        <x:v>2026-09-10</x:v>
      </x:c>
      <x:c r="M175" s="104" t="str">
        <x:v>SRC-GN-INDEX-20260910</x:v>
      </x:c>
      <x:c r="N175" s="104" t="str">
        <x:v>https://groundnurse.com.au/product/rubberform-drive-over-spill-berm-457-x-914-x-32/</x:v>
      </x:c>
      <x:c r="O175" s="104" t="str">
        <x:v>IMG-GN-171</x:v>
      </x:c>
    </x:row>
    <x:row r="176">
      <x:c r="A176" s="104" t="str">
        <x:v>GN-172</x:v>
      </x:c>
      <x:c r="B176" s="104" t="str">
        <x:v>Ground Nurse</x:v>
      </x:c>
      <x:c r="C176" s="104" t="str">
        <x:v>Environment and agriculture</x:v>
      </x:c>
      <x:c r="D176" s="104" t="str">
        <x:v>Rubberform® Drive Over Spill Berm, 457 x 914 x 76</x:v>
      </x:c>
      <x:c r="E176" s="104" t="n">
        <x:v>2</x:v>
      </x:c>
      <x:c r="F176" s="104" t="str">
        <x:v>seller_catalogue</x:v>
      </x:c>
      <x:c r="G176" s="104" t="str">
        <x:v>Rubber</x:v>
      </x:c>
      <x:c r="H176" s="104" t="str">
        <x:v>460x915x76</x:v>
      </x:c>
      <x:c r="I176" s="104" t="str">
        <x:v>16</x:v>
      </x:c>
      <x:c r="J176" s="104" t="str">
        <x:v>Unavailable</x:v>
      </x:c>
      <x:c r="K176" s="104" t="str">
        <x:v>dated_snapshot</x:v>
      </x:c>
      <x:c r="L176" s="104" t="str">
        <x:v>2026-09-10</x:v>
      </x:c>
      <x:c r="M176" s="104" t="str">
        <x:v>SRC-GN-INDEX-20260910</x:v>
      </x:c>
      <x:c r="N176" s="104" t="str">
        <x:v>https://groundnurse.com.au/product/rubberform-drive-over-spill-berm-457-x-914-x-76/</x:v>
      </x:c>
      <x:c r="O176" s="104" t="str">
        <x:v>IMG-GN-172</x:v>
      </x:c>
    </x:row>
    <x:row r="177">
      <x:c r="A177" s="104" t="str">
        <x:v>GN-173</x:v>
      </x:c>
      <x:c r="B177" s="104" t="str">
        <x:v>Ground Nurse</x:v>
      </x:c>
      <x:c r="C177" s="104" t="str">
        <x:v>Environment and agriculture</x:v>
      </x:c>
      <x:c r="D177" s="104" t="str">
        <x:v>Rubberform® Spill Berm, 50 x 50 x 3050</x:v>
      </x:c>
      <x:c r="E177" s="104" t="n">
        <x:v>2</x:v>
      </x:c>
      <x:c r="F177" s="104" t="str">
        <x:v>seller_catalogue</x:v>
      </x:c>
      <x:c r="G177" s="104" t="str">
        <x:v>Rubber</x:v>
      </x:c>
      <x:c r="H177" s="104" t="str">
        <x:v>3050x50x50</x:v>
      </x:c>
      <x:c r="I177" s="104" t="str">
        <x:v>18</x:v>
      </x:c>
      <x:c r="J177" s="104" t="str">
        <x:v>Unavailable</x:v>
      </x:c>
      <x:c r="K177" s="104" t="str">
        <x:v>dated_snapshot</x:v>
      </x:c>
      <x:c r="L177" s="104" t="str">
        <x:v>2026-09-10</x:v>
      </x:c>
      <x:c r="M177" s="104" t="str">
        <x:v>SRC-GN-INDEX-20260910</x:v>
      </x:c>
      <x:c r="N177" s="104" t="str">
        <x:v>https://groundnurse.com.au/product/rubberform-spill-berm-50-x-50-x-3050/</x:v>
      </x:c>
      <x:c r="O177" s="104" t="str">
        <x:v>IMG-GN-173</x:v>
      </x:c>
    </x:row>
    <x:row r="178">
      <x:c r="A178" s="104" t="str">
        <x:v>GN-174</x:v>
      </x:c>
      <x:c r="B178" s="104" t="str">
        <x:v>Ground Nurse</x:v>
      </x:c>
      <x:c r="C178" s="104" t="str">
        <x:v>Environment and agriculture</x:v>
      </x:c>
      <x:c r="D178" s="104" t="str">
        <x:v>Rubberform® Spill Berm, 100 x 100 x 3050</x:v>
      </x:c>
      <x:c r="E178" s="104" t="n">
        <x:v>2</x:v>
      </x:c>
      <x:c r="F178" s="104" t="str">
        <x:v>seller_catalogue</x:v>
      </x:c>
      <x:c r="G178" s="104" t="str">
        <x:v>Rubber</x:v>
      </x:c>
      <x:c r="H178" s="104" t="str">
        <x:v>3050x100x100</x:v>
      </x:c>
      <x:c r="I178" s="104" t="str">
        <x:v>32</x:v>
      </x:c>
      <x:c r="J178" s="104" t="str">
        <x:v>Unavailable</x:v>
      </x:c>
      <x:c r="K178" s="104" t="str">
        <x:v>dated_snapshot</x:v>
      </x:c>
      <x:c r="L178" s="104" t="str">
        <x:v>2026-09-10</x:v>
      </x:c>
      <x:c r="M178" s="104" t="str">
        <x:v>SRC-GN-INDEX-20260910</x:v>
      </x:c>
      <x:c r="N178" s="104" t="str">
        <x:v>https://groundnurse.com.au/product/rubberform-spill-berm-100-x-100-x-3050/</x:v>
      </x:c>
      <x:c r="O178" s="104" t="str">
        <x:v>IMG-GN-174</x:v>
      </x:c>
    </x:row>
    <x:row r="179">
      <x:c r="A179" s="104" t="str">
        <x:v>GN-175</x:v>
      </x:c>
      <x:c r="B179" s="104" t="str">
        <x:v>Ground Nurse</x:v>
      </x:c>
      <x:c r="C179" s="104" t="str">
        <x:v>Workshop and construction</x:v>
      </x:c>
      <x:c r="D179" s="104" t="str">
        <x:v>Foundation Pads</x:v>
      </x:c>
      <x:c r="E179" s="104" t="n">
        <x:v>2</x:v>
      </x:c>
      <x:c r="F179" s="104" t="str">
        <x:v>seller_catalogue</x:v>
      </x:c>
      <x:c r="G179" s="104" t="str">
        <x:v>Recycled Plastic</x:v>
      </x:c>
      <x:c r="H179" s="104" t="str">
        <x:v>400x400x20, 30, 50</x:v>
      </x:c>
      <x:c r="I179" s="104" t="str">
        <x:v>3 - 7.5</x:v>
      </x:c>
      <x:c r="J179" s="104" t="str">
        <x:v>40</x:v>
      </x:c>
      <x:c r="K179" s="104" t="str">
        <x:v>dated_snapshot</x:v>
      </x:c>
      <x:c r="L179" s="104" t="str">
        <x:v>2026-09-10</x:v>
      </x:c>
      <x:c r="M179" s="104" t="str">
        <x:v>SRC-GN-INDEX-20260910</x:v>
      </x:c>
      <x:c r="N179" s="104" t="str">
        <x:v>https://groundnurse.com.au/product/foundation-pads/</x:v>
      </x:c>
      <x:c r="O179" s="104" t="str">
        <x:v>IMG-GN-175</x:v>
      </x:c>
    </x:row>
    <x:row r="180">
      <x:c r="A180" s="104" t="str">
        <x:v>GN-176</x:v>
      </x:c>
      <x:c r="B180" s="104" t="str">
        <x:v>Ground Nurse</x:v>
      </x:c>
      <x:c r="C180" s="104" t="str">
        <x:v>Workshop and construction</x:v>
      </x:c>
      <x:c r="D180" s="104" t="str">
        <x:v>Blade Rests Narrow</x:v>
      </x:c>
      <x:c r="E180" s="104" t="n">
        <x:v>2</x:v>
      </x:c>
      <x:c r="F180" s="104" t="str">
        <x:v>seller_catalogue</x:v>
      </x:c>
      <x:c r="G180" s="104" t="str">
        <x:v>PU</x:v>
      </x:c>
      <x:c r="H180" s="104" t="str">
        <x:v>600x200x50</x:v>
      </x:c>
      <x:c r="I180" s="104" t="str">
        <x:v>7</x:v>
      </x:c>
      <x:c r="J180" s="104" t="str">
        <x:v>360</x:v>
      </x:c>
      <x:c r="K180" s="104" t="str">
        <x:v>dated_snapshot</x:v>
      </x:c>
      <x:c r="L180" s="104" t="str">
        <x:v>2026-09-10</x:v>
      </x:c>
      <x:c r="M180" s="104" t="str">
        <x:v>SRC-GN-INDEX-20260910</x:v>
      </x:c>
      <x:c r="N180" s="104" t="str">
        <x:v>https://groundnurse.com.au/product/blade-rests-narrow/</x:v>
      </x:c>
      <x:c r="O180" s="104" t="str">
        <x:v>IMG-GN-176</x:v>
      </x:c>
    </x:row>
    <x:row r="181">
      <x:c r="A181" s="104" t="str">
        <x:v>GN-177</x:v>
      </x:c>
      <x:c r="B181" s="104" t="str">
        <x:v>Ground Nurse</x:v>
      </x:c>
      <x:c r="C181" s="104" t="str">
        <x:v>Workshop and construction</x:v>
      </x:c>
      <x:c r="D181" s="104" t="str">
        <x:v>Blade Rests Wide</x:v>
      </x:c>
      <x:c r="E181" s="104" t="n">
        <x:v>2</x:v>
      </x:c>
      <x:c r="F181" s="104" t="str">
        <x:v>seller_catalogue</x:v>
      </x:c>
      <x:c r="G181" s="104" t="str">
        <x:v>PU</x:v>
      </x:c>
      <x:c r="H181" s="104" t="str">
        <x:v>600x400x</x:v>
      </x:c>
      <x:c r="I181" s="104" t="str">
        <x:v>14</x:v>
      </x:c>
      <x:c r="J181" s="104" t="str">
        <x:v>720</x:v>
      </x:c>
      <x:c r="K181" s="104" t="str">
        <x:v>dated_snapshot</x:v>
      </x:c>
      <x:c r="L181" s="104" t="str">
        <x:v>2026-09-10</x:v>
      </x:c>
      <x:c r="M181" s="104" t="str">
        <x:v>SRC-GN-INDEX-20260910</x:v>
      </x:c>
      <x:c r="N181" s="104" t="str">
        <x:v>https://groundnurse.com.au/product/blade-rests-wide/</x:v>
      </x:c>
      <x:c r="O181" s="104" t="str">
        <x:v>IMG-GN-177</x:v>
      </x:c>
    </x:row>
    <x:row r="182">
      <x:c r="A182" s="104" t="str">
        <x:v>GN-178</x:v>
      </x:c>
      <x:c r="B182" s="104" t="str">
        <x:v>Ground Nurse</x:v>
      </x:c>
      <x:c r="C182" s="104" t="str">
        <x:v>Workshop and construction</x:v>
      </x:c>
      <x:c r="D182" s="104" t="str">
        <x:v>Dozer Pads</x:v>
      </x:c>
      <x:c r="E182" s="104" t="n">
        <x:v>2</x:v>
      </x:c>
      <x:c r="F182" s="104" t="str">
        <x:v>seller_catalogue</x:v>
      </x:c>
      <x:c r="G182" s="104" t="str">
        <x:v>PU</x:v>
      </x:c>
      <x:c r="H182" s="104" t="str">
        <x:v>1000x800x18</x:v>
      </x:c>
      <x:c r="I182" s="104" t="str">
        <x:v>18</x:v>
      </x:c>
      <x:c r="J182" s="104" t="str">
        <x:v>100</x:v>
      </x:c>
      <x:c r="K182" s="104" t="str">
        <x:v>dated_snapshot</x:v>
      </x:c>
      <x:c r="L182" s="104" t="str">
        <x:v>2026-09-10</x:v>
      </x:c>
      <x:c r="M182" s="104" t="str">
        <x:v>SRC-GN-INDEX-20260910</x:v>
      </x:c>
      <x:c r="N182" s="104" t="str">
        <x:v>https://groundnurse.com.au/product/dozer-pad/</x:v>
      </x:c>
      <x:c r="O182" s="104" t="str">
        <x:v>IMG-GN-178</x:v>
      </x:c>
    </x:row>
    <x:row r="183">
      <x:c r="A183" s="104" t="str">
        <x:v>GN-179</x:v>
      </x:c>
      <x:c r="B183" s="104" t="str">
        <x:v>Ground Nurse</x:v>
      </x:c>
      <x:c r="C183" s="104" t="str">
        <x:v>Workshop and construction</x:v>
      </x:c>
      <x:c r="D183" s="104" t="str">
        <x:v>Dozer Pad Trolley</x:v>
      </x:c>
      <x:c r="E183" s="104" t="n">
        <x:v>2</x:v>
      </x:c>
      <x:c r="F183" s="104" t="str">
        <x:v>seller_catalogue</x:v>
      </x:c>
      <x:c r="G183" s="104" t="str">
        <x:v>Steel</x:v>
      </x:c>
      <x:c r="H183" s="104" t="str">
        <x:v>1110x740x823</x:v>
      </x:c>
      <x:c r="I183" s="104" t="str">
        <x:v>31</x:v>
      </x:c>
      <x:c r="J183" s="104" t="str">
        <x:v>Unavailable</x:v>
      </x:c>
      <x:c r="K183" s="104" t="str">
        <x:v>dated_snapshot</x:v>
      </x:c>
      <x:c r="L183" s="104" t="str">
        <x:v>2026-09-10</x:v>
      </x:c>
      <x:c r="M183" s="104" t="str">
        <x:v>SRC-GN-INDEX-20260910</x:v>
      </x:c>
      <x:c r="N183" s="104" t="str">
        <x:v>https://groundnurse.com.au/product/dozer-pad-trolley/</x:v>
      </x:c>
      <x:c r="O183" s="104" t="str">
        <x:v>IMG-GN-179</x:v>
      </x:c>
    </x:row>
    <x:row r="184">
      <x:c r="A184" s="104" t="str">
        <x:v>GN-180</x:v>
      </x:c>
      <x:c r="B184" s="104" t="str">
        <x:v>Ground Nurse</x:v>
      </x:c>
      <x:c r="C184" s="104" t="str">
        <x:v>Workshop and construction</x:v>
      </x:c>
      <x:c r="D184" s="104" t="str">
        <x:v>Track Pads</x:v>
      </x:c>
      <x:c r="E184" s="104" t="n">
        <x:v>2</x:v>
      </x:c>
      <x:c r="F184" s="104" t="str">
        <x:v>seller_catalogue</x:v>
      </x:c>
      <x:c r="G184" s="104" t="str">
        <x:v>UHMWPE</x:v>
      </x:c>
      <x:c r="H184" s="104" t="str">
        <x:v>1500x600x20</x:v>
      </x:c>
      <x:c r="I184" s="104" t="str">
        <x:v>17</x:v>
      </x:c>
      <x:c r="J184" s="104" t="str">
        <x:v>Unavailable</x:v>
      </x:c>
      <x:c r="K184" s="104" t="str">
        <x:v>dated_snapshot</x:v>
      </x:c>
      <x:c r="L184" s="104" t="str">
        <x:v>2026-09-10</x:v>
      </x:c>
      <x:c r="M184" s="104" t="str">
        <x:v>SRC-GN-INDEX-20260910</x:v>
      </x:c>
      <x:c r="N184" s="104" t="str">
        <x:v>https://groundnurse.com.au/product/track-pads/</x:v>
      </x:c>
      <x:c r="O184" s="104" t="str">
        <x:v>IMG-GN-180</x:v>
      </x:c>
    </x:row>
    <x:row r="185">
      <x:c r="A185" s="104" t="str">
        <x:v>GN-181</x:v>
      </x:c>
      <x:c r="B185" s="104" t="str">
        <x:v>Ground Nurse</x:v>
      </x:c>
      <x:c r="C185" s="104" t="str">
        <x:v>Workshop and construction</x:v>
      </x:c>
      <x:c r="D185" s="104" t="str">
        <x:v>Cribbing Work Blocks, Base</x:v>
      </x:c>
      <x:c r="E185" s="104" t="n">
        <x:v>1</x:v>
      </x:c>
      <x:c r="F185" s="104" t="str">
        <x:v>seller_catalogue</x:v>
      </x:c>
      <x:c r="G185" s="104" t="str">
        <x:v>HDPE</x:v>
      </x:c>
      <x:c r="H185" s="104" t="str">
        <x:v>600x600x70</x:v>
      </x:c>
      <x:c r="I185" s="104" t="str">
        <x:v>12</x:v>
      </x:c>
      <x:c r="J185" s="104" t="str">
        <x:v>dependent on config</x:v>
      </x:c>
      <x:c r="K185" s="104" t="str">
        <x:v>dated_snapshot</x:v>
      </x:c>
      <x:c r="L185" s="104" t="str">
        <x:v>2026-09-10</x:v>
      </x:c>
      <x:c r="M185" s="104" t="str">
        <x:v>SRC-GN-INDEX-20260910</x:v>
      </x:c>
      <x:c r="N185" s="104" t="str">
        <x:v>https://groundnurse.com.au/product/cribbing-work-blocks-base/</x:v>
      </x:c>
      <x:c r="O185" s="104" t="str">
        <x:v>IMG-GN-181</x:v>
      </x:c>
    </x:row>
    <x:row r="186">
      <x:c r="A186" s="104" t="str">
        <x:v>GN-182</x:v>
      </x:c>
      <x:c r="B186" s="104" t="str">
        <x:v>Ground Nurse</x:v>
      </x:c>
      <x:c r="C186" s="104" t="str">
        <x:v>Workshop and construction</x:v>
      </x:c>
      <x:c r="D186" s="104" t="str">
        <x:v>Cribbing Work Blocks, Block</x:v>
      </x:c>
      <x:c r="E186" s="104" t="n">
        <x:v>1</x:v>
      </x:c>
      <x:c r="F186" s="104" t="str">
        <x:v>seller_catalogue</x:v>
      </x:c>
      <x:c r="G186" s="104" t="str">
        <x:v>HDPE</x:v>
      </x:c>
      <x:c r="H186" s="104" t="str">
        <x:v>600x150x130</x:v>
      </x:c>
      <x:c r="I186" s="104" t="str">
        <x:v>10.5</x:v>
      </x:c>
      <x:c r="J186" s="104" t="str">
        <x:v>dependent on config</x:v>
      </x:c>
      <x:c r="K186" s="104" t="str">
        <x:v>dated_snapshot</x:v>
      </x:c>
      <x:c r="L186" s="104" t="str">
        <x:v>2026-09-10</x:v>
      </x:c>
      <x:c r="M186" s="104" t="str">
        <x:v>SRC-GN-INDEX-20260910</x:v>
      </x:c>
      <x:c r="N186" s="104" t="str">
        <x:v>https://groundnurse.com.au/product/cribbing-work-blocks-block/</x:v>
      </x:c>
      <x:c r="O186" s="104" t="str">
        <x:v>IMG-GN-182</x:v>
      </x:c>
    </x:row>
    <x:row r="187">
      <x:c r="A187" s="104" t="str">
        <x:v>GN-183</x:v>
      </x:c>
      <x:c r="B187" s="104" t="str">
        <x:v>Ground Nurse</x:v>
      </x:c>
      <x:c r="C187" s="104" t="str">
        <x:v>Workshop and construction</x:v>
      </x:c>
      <x:c r="D187" s="104" t="str">
        <x:v>Ripper Pad Rest Large</x:v>
      </x:c>
      <x:c r="E187" s="104" t="n">
        <x:v>2</x:v>
      </x:c>
      <x:c r="F187" s="104" t="str">
        <x:v>seller_catalogue</x:v>
      </x:c>
      <x:c r="G187" s="104" t="str">
        <x:v>PU</x:v>
      </x:c>
      <x:c r="H187" s="104" t="str">
        <x:v>465x400x40</x:v>
      </x:c>
      <x:c r="I187" s="104" t="str">
        <x:v>10.5</x:v>
      </x:c>
      <x:c r="J187" s="104" t="str">
        <x:v>550</x:v>
      </x:c>
      <x:c r="K187" s="104" t="str">
        <x:v>dated_snapshot</x:v>
      </x:c>
      <x:c r="L187" s="104" t="str">
        <x:v>2026-09-10</x:v>
      </x:c>
      <x:c r="M187" s="104" t="str">
        <x:v>SRC-GN-INDEX-20260910</x:v>
      </x:c>
      <x:c r="N187" s="104" t="str">
        <x:v>https://groundnurse.com.au/product/ripper-pad-rest-large/</x:v>
      </x:c>
      <x:c r="O187" s="104" t="str">
        <x:v>IMG-GN-183</x:v>
      </x:c>
    </x:row>
    <x:row r="188">
      <x:c r="A188" s="104" t="str">
        <x:v>GN-184</x:v>
      </x:c>
      <x:c r="B188" s="104" t="str">
        <x:v>Ground Nurse</x:v>
      </x:c>
      <x:c r="C188" s="104" t="str">
        <x:v>Workshop and construction</x:v>
      </x:c>
      <x:c r="D188" s="104" t="str">
        <x:v>Step Blocks</x:v>
      </x:c>
      <x:c r="E188" s="104" t="n">
        <x:v>2</x:v>
      </x:c>
      <x:c r="F188" s="104" t="str">
        <x:v>seller_catalogue</x:v>
      </x:c>
      <x:c r="G188" s="104" t="str">
        <x:v>HDPE</x:v>
      </x:c>
      <x:c r="H188" s="104" t="str">
        <x:v>550x120x285</x:v>
      </x:c>
      <x:c r="I188" s="104" t="str">
        <x:v>10.6</x:v>
      </x:c>
      <x:c r="J188" s="104" t="str">
        <x:v>12.5</x:v>
      </x:c>
      <x:c r="K188" s="104" t="str">
        <x:v>dated_snapshot</x:v>
      </x:c>
      <x:c r="L188" s="104" t="str">
        <x:v>2026-09-10</x:v>
      </x:c>
      <x:c r="M188" s="104" t="str">
        <x:v>SRC-GN-INDEX-20260910</x:v>
      </x:c>
      <x:c r="N188" s="104" t="str">
        <x:v>https://groundnurse.com.au/product/step-blocks/</x:v>
      </x:c>
      <x:c r="O188" s="104" t="str">
        <x:v>IMG-GN-184</x:v>
      </x:c>
    </x:row>
    <x:row r="189">
      <x:c r="A189" s="104" t="str">
        <x:v>GN-185</x:v>
      </x:c>
      <x:c r="B189" s="104" t="str">
        <x:v>Ground Nurse</x:v>
      </x:c>
      <x:c r="C189" s="104" t="str">
        <x:v>Workshop and construction</x:v>
      </x:c>
      <x:c r="D189" s="104" t="str">
        <x:v>Step Blocks Scuff Plate</x:v>
      </x:c>
      <x:c r="E189" s="104" t="n">
        <x:v>2</x:v>
      </x:c>
      <x:c r="F189" s="104" t="str">
        <x:v>seller_catalogue</x:v>
      </x:c>
      <x:c r="G189" s="104" t="str">
        <x:v>Metal</x:v>
      </x:c>
      <x:c r="H189" s="104" t="str">
        <x:v>142x110x50</x:v>
      </x:c>
      <x:c r="I189" s="104" t="str">
        <x:v>0.6</x:v>
      </x:c>
      <x:c r="J189" s="104" t="str">
        <x:v>12.5</x:v>
      </x:c>
      <x:c r="K189" s="104" t="str">
        <x:v>dated_snapshot</x:v>
      </x:c>
      <x:c r="L189" s="104" t="str">
        <x:v>2026-09-10</x:v>
      </x:c>
      <x:c r="M189" s="104" t="str">
        <x:v>SRC-GN-INDEX-20260910</x:v>
      </x:c>
      <x:c r="N189" s="104" t="str">
        <x:v>https://groundnurse.com.au/product/step-blocks-scuff-plate/</x:v>
      </x:c>
      <x:c r="O189" s="104" t="str">
        <x:v>IMG-GN-185</x:v>
      </x:c>
    </x:row>
    <x:row r="190">
      <x:c r="A190" s="104" t="str">
        <x:v>GN-186</x:v>
      </x:c>
      <x:c r="B190" s="104" t="str">
        <x:v>Ground Nurse</x:v>
      </x:c>
      <x:c r="C190" s="104" t="str">
        <x:v>Workshop and construction</x:v>
      </x:c>
      <x:c r="D190" s="104" t="str">
        <x:v>Ripper Pad Rest Medium</x:v>
      </x:c>
      <x:c r="E190" s="104" t="n">
        <x:v>2</x:v>
      </x:c>
      <x:c r="F190" s="104" t="str">
        <x:v>seller_catalogue</x:v>
      </x:c>
      <x:c r="G190" s="104" t="str">
        <x:v>PU</x:v>
      </x:c>
      <x:c r="H190" s="104" t="str">
        <x:v>675x300x50</x:v>
      </x:c>
      <x:c r="I190" s="104" t="str">
        <x:v>13</x:v>
      </x:c>
      <x:c r="J190" s="104" t="str">
        <x:v>600</x:v>
      </x:c>
      <x:c r="K190" s="104" t="str">
        <x:v>dated_snapshot</x:v>
      </x:c>
      <x:c r="L190" s="104" t="str">
        <x:v>2026-09-10</x:v>
      </x:c>
      <x:c r="M190" s="104" t="str">
        <x:v>SRC-GN-INDEX-20260910</x:v>
      </x:c>
      <x:c r="N190" s="104" t="str">
        <x:v>https://groundnurse.com.au/product/ripper-pad-rest-medium/</x:v>
      </x:c>
      <x:c r="O190" s="104" t="str">
        <x:v>IMG-GN-186</x:v>
      </x:c>
    </x:row>
    <x:row r="191">
      <x:c r="A191" s="104" t="str">
        <x:v>GN-187</x:v>
      </x:c>
      <x:c r="B191" s="104" t="str">
        <x:v>Ground Nurse</x:v>
      </x:c>
      <x:c r="C191" s="104" t="str">
        <x:v>Workshop and construction</x:v>
      </x:c>
      <x:c r="D191" s="104" t="str">
        <x:v>Roll Off Container Pads</x:v>
      </x:c>
      <x:c r="E191" s="104" t="n">
        <x:v>2</x:v>
      </x:c>
      <x:c r="F191" s="104" t="str">
        <x:v>seller_catalogue</x:v>
      </x:c>
      <x:c r="G191" s="104" t="str">
        <x:v>HMWPE R</x:v>
      </x:c>
      <x:c r="H191" s="104" t="str">
        <x:v>665x240x90</x:v>
      </x:c>
      <x:c r="I191" s="104" t="str">
        <x:v>7</x:v>
      </x:c>
      <x:c r="J191" s="104" t="str">
        <x:v>25</x:v>
      </x:c>
      <x:c r="K191" s="104" t="str">
        <x:v>dated_snapshot</x:v>
      </x:c>
      <x:c r="L191" s="104" t="str">
        <x:v>2026-09-10</x:v>
      </x:c>
      <x:c r="M191" s="104" t="str">
        <x:v>SRC-GN-INDEX-20260910</x:v>
      </x:c>
      <x:c r="N191" s="104" t="str">
        <x:v>https://groundnurse.com.au/product/roll-off-container-pads/</x:v>
      </x:c>
      <x:c r="O191" s="104" t="str">
        <x:v>IMG-GN-187</x:v>
      </x:c>
    </x:row>
    <x:row r="192">
      <x:c r="A192" s="104" t="str">
        <x:v>WYT-GPM-1200</x:v>
      </x:c>
      <x:c r="B192" s="104" t="str">
        <x:v>Qingdao Waytop New Material Co., Ltd.</x:v>
      </x:c>
      <x:c r="C192" s="104" t="str">
        <x:v>GROUND MATS</x:v>
      </x:c>
      <x:c r="D192" s="104" t="str">
        <x:v>Standard ground protection mat 1200 x 2400</x:v>
      </x:c>
      <x:c r="E192" s="104" t="n">
        <x:v>1</x:v>
      </x:c>
      <x:c r="F192" s="104" t="str">
        <x:v>potential_direct_source</x:v>
      </x:c>
      <x:c r="G192" s="104" t="str">
        <x:v>HDPE</x:v>
      </x:c>
      <x:c r="H192" s="104" t="str">
        <x:v>1200x2400x12.7</x:v>
      </x:c>
      <x:c r="I192" s="104" t="str">
        <x:v>40</x:v>
      </x:c>
      <x:c r="J192" s="104" t="str">
        <x:v>30-120</x:v>
      </x:c>
      <x:c r="K192" s="104" t="str">
        <x:v>private_source</x:v>
      </x:c>
      <x:c r="L192" s="104" t="str">
        <x:v>2026-09-11</x:v>
      </x:c>
      <x:c r="M192" s="104" t="str">
        <x:v>SRC-WAYTOP-D01</x:v>
      </x:c>
      <x:c r="N192" s="104" t="str">
        <x:v>Unavailable</x:v>
      </x:c>
      <x:c r="O192" s="104" t="str">
        <x:v>Unavailable</x:v>
      </x:c>
    </x:row>
    <x:row r="193">
      <x:c r="A193" s="104" t="str">
        <x:v>WYT-GPM-1220</x:v>
      </x:c>
      <x:c r="B193" s="104" t="str">
        <x:v>Qingdao Waytop New Material Co., Ltd.</x:v>
      </x:c>
      <x:c r="C193" s="104" t="str">
        <x:v>GROUND MATS</x:v>
      </x:c>
      <x:c r="D193" s="104" t="str">
        <x:v>Standard ground protection mat 1220 x 2440</x:v>
      </x:c>
      <x:c r="E193" s="104" t="n">
        <x:v>1</x:v>
      </x:c>
      <x:c r="F193" s="104" t="str">
        <x:v>potential_direct_source</x:v>
      </x:c>
      <x:c r="G193" s="104" t="str">
        <x:v>HDPE</x:v>
      </x:c>
      <x:c r="H193" s="104" t="str">
        <x:v>1220x2440x12.7</x:v>
      </x:c>
      <x:c r="I193" s="104" t="str">
        <x:v>42</x:v>
      </x:c>
      <x:c r="J193" s="104" t="str">
        <x:v>40</x:v>
      </x:c>
      <x:c r="K193" s="104" t="str">
        <x:v>private_source</x:v>
      </x:c>
      <x:c r="L193" s="104" t="str">
        <x:v>2026-09-11</x:v>
      </x:c>
      <x:c r="M193" s="104" t="str">
        <x:v>SRC-WAYTOP-D01</x:v>
      </x:c>
      <x:c r="N193" s="104" t="str">
        <x:v>Unavailable</x:v>
      </x:c>
      <x:c r="O193" s="104" t="str">
        <x:v>Unavailable</x:v>
      </x:c>
    </x:row>
    <x:row r="194">
      <x:c r="A194" s="104" t="str">
        <x:v>WYT-GPM-1000</x:v>
      </x:c>
      <x:c r="B194" s="104" t="str">
        <x:v>Qingdao Waytop New Material Co., Ltd.</x:v>
      </x:c>
      <x:c r="C194" s="104" t="str">
        <x:v>GROUND MATS</x:v>
      </x:c>
      <x:c r="D194" s="104" t="str">
        <x:v>Standard ground protection mat 1000 x 2000</x:v>
      </x:c>
      <x:c r="E194" s="104" t="n">
        <x:v>1</x:v>
      </x:c>
      <x:c r="F194" s="104" t="str">
        <x:v>potential_direct_source</x:v>
      </x:c>
      <x:c r="G194" s="104" t="str">
        <x:v>HDPE</x:v>
      </x:c>
      <x:c r="H194" s="104" t="str">
        <x:v>1000x2000x10</x:v>
      </x:c>
      <x:c r="I194" s="104" t="str">
        <x:v>22.6</x:v>
      </x:c>
      <x:c r="J194" s="104" t="str">
        <x:v>30</x:v>
      </x:c>
      <x:c r="K194" s="104" t="str">
        <x:v>private_source</x:v>
      </x:c>
      <x:c r="L194" s="104" t="str">
        <x:v>2026-09-11</x:v>
      </x:c>
      <x:c r="M194" s="104" t="str">
        <x:v>SRC-WAYTOP-D01</x:v>
      </x:c>
      <x:c r="N194" s="104" t="str">
        <x:v>Unavailable</x:v>
      </x:c>
      <x:c r="O194" s="104" t="str">
        <x:v>Unavailable</x:v>
      </x:c>
    </x:row>
    <x:row r="195">
      <x:c r="A195" s="104" t="str">
        <x:v>WYT-GPM-1500</x:v>
      </x:c>
      <x:c r="B195" s="104" t="str">
        <x:v>Qingdao Waytop New Material Co., Ltd.</x:v>
      </x:c>
      <x:c r="C195" s="104" t="str">
        <x:v>GROUND MATS</x:v>
      </x:c>
      <x:c r="D195" s="104" t="str">
        <x:v>Standard ground protection mat 1500 x 3000</x:v>
      </x:c>
      <x:c r="E195" s="104" t="n">
        <x:v>1</x:v>
      </x:c>
      <x:c r="F195" s="104" t="str">
        <x:v>potential_direct_source</x:v>
      </x:c>
      <x:c r="G195" s="104" t="str">
        <x:v>HDPE</x:v>
      </x:c>
      <x:c r="H195" s="104" t="str">
        <x:v>1500x3000x15</x:v>
      </x:c>
      <x:c r="I195" s="104" t="str">
        <x:v>74</x:v>
      </x:c>
      <x:c r="J195" s="104" t="str">
        <x:v>80</x:v>
      </x:c>
      <x:c r="K195" s="104" t="str">
        <x:v>private_source</x:v>
      </x:c>
      <x:c r="L195" s="104" t="str">
        <x:v>2026-09-11</x:v>
      </x:c>
      <x:c r="M195" s="104" t="str">
        <x:v>SRC-WAYTOP-D01</x:v>
      </x:c>
      <x:c r="N195" s="104" t="str">
        <x:v>Unavailable</x:v>
      </x:c>
      <x:c r="O195" s="104" t="str">
        <x:v>Unavailable</x:v>
      </x:c>
    </x:row>
    <x:row r="196">
      <x:c r="A196" s="104" t="str">
        <x:v>WYT-GPM-2000</x:v>
      </x:c>
      <x:c r="B196" s="104" t="str">
        <x:v>Qingdao Waytop New Material Co., Ltd.</x:v>
      </x:c>
      <x:c r="C196" s="104" t="str">
        <x:v>GROUND MATS</x:v>
      </x:c>
      <x:c r="D196" s="104" t="str">
        <x:v>Standard ground protection mat 2000 x 5900</x:v>
      </x:c>
      <x:c r="E196" s="104" t="n">
        <x:v>1</x:v>
      </x:c>
      <x:c r="F196" s="104" t="str">
        <x:v>potential_direct_source</x:v>
      </x:c>
      <x:c r="G196" s="104" t="str">
        <x:v>HDPE</x:v>
      </x:c>
      <x:c r="H196" s="104" t="str">
        <x:v>2000x5900x28</x:v>
      </x:c>
      <x:c r="I196" s="104" t="str">
        <x:v>345</x:v>
      </x:c>
      <x:c r="J196" s="104" t="str">
        <x:v>120</x:v>
      </x:c>
      <x:c r="K196" s="104" t="str">
        <x:v>private_source</x:v>
      </x:c>
      <x:c r="L196" s="104" t="str">
        <x:v>2026-09-11</x:v>
      </x:c>
      <x:c r="M196" s="104" t="str">
        <x:v>SRC-WAYTOP-D01</x:v>
      </x:c>
      <x:c r="N196" s="104" t="str">
        <x:v>Unavailable</x:v>
      </x:c>
      <x:c r="O196" s="104" t="str">
        <x:v>Unavailable</x:v>
      </x:c>
    </x:row>
    <x:row r="197">
      <x:c r="A197" s="104" t="str">
        <x:v>WYT-HD-3000</x:v>
      </x:c>
      <x:c r="B197" s="104" t="str">
        <x:v>Qingdao Waytop New Material Co., Ltd.</x:v>
      </x:c>
      <x:c r="C197" s="104" t="str">
        <x:v>HEAVY DUTY</x:v>
      </x:c>
      <x:c r="D197" s="104" t="str">
        <x:v>Heavy-duty ground protection mat 3000 x 2500</x:v>
      </x:c>
      <x:c r="E197" s="104" t="n">
        <x:v>1</x:v>
      </x:c>
      <x:c r="F197" s="104" t="str">
        <x:v>potential_direct_source</x:v>
      </x:c>
      <x:c r="G197" s="104" t="str">
        <x:v>UHMWPE</x:v>
      </x:c>
      <x:c r="H197" s="104" t="str">
        <x:v>3000x2500x38</x:v>
      </x:c>
      <x:c r="I197" s="104" t="str">
        <x:v>293</x:v>
      </x:c>
      <x:c r="J197" s="104" t="str">
        <x:v>120</x:v>
      </x:c>
      <x:c r="K197" s="104" t="str">
        <x:v>private_source</x:v>
      </x:c>
      <x:c r="L197" s="104" t="str">
        <x:v>2026-09-11</x:v>
      </x:c>
      <x:c r="M197" s="104" t="str">
        <x:v>SRC-WAYTOP-D01</x:v>
      </x:c>
      <x:c r="N197" s="104" t="str">
        <x:v>Unavailable</x:v>
      </x:c>
      <x:c r="O197" s="104" t="str">
        <x:v>Unavailable</x:v>
      </x:c>
    </x:row>
    <x:row r="198">
      <x:c r="A198" s="104" t="str">
        <x:v>WYT-HD-4000</x:v>
      </x:c>
      <x:c r="B198" s="104" t="str">
        <x:v>Qingdao Waytop New Material Co., Ltd.</x:v>
      </x:c>
      <x:c r="C198" s="104" t="str">
        <x:v>HEAVY DUTY</x:v>
      </x:c>
      <x:c r="D198" s="104" t="str">
        <x:v>Heavy-duty ground protection mat 4000 x 2000</x:v>
      </x:c>
      <x:c r="E198" s="104" t="n">
        <x:v>1</x:v>
      </x:c>
      <x:c r="F198" s="104" t="str">
        <x:v>potential_direct_source</x:v>
      </x:c>
      <x:c r="G198" s="104" t="str">
        <x:v>UHMWPE</x:v>
      </x:c>
      <x:c r="H198" s="104" t="str">
        <x:v>4000x2000x40</x:v>
      </x:c>
      <x:c r="I198" s="104" t="str">
        <x:v>Unavailable</x:v>
      </x:c>
      <x:c r="J198" s="104" t="str">
        <x:v>100-300</x:v>
      </x:c>
      <x:c r="K198" s="104" t="str">
        <x:v>private_source</x:v>
      </x:c>
      <x:c r="L198" s="104" t="str">
        <x:v>2026-09-11</x:v>
      </x:c>
      <x:c r="M198" s="104" t="str">
        <x:v>SRC-WAYTOP-D01</x:v>
      </x:c>
      <x:c r="N198" s="104" t="str">
        <x:v>Unavailable</x:v>
      </x:c>
      <x:c r="O198" s="104" t="str">
        <x:v>Unavailable</x:v>
      </x:c>
    </x:row>
    <x:row r="199">
      <x:c r="A199" s="104" t="str">
        <x:v>WYT-OV-4180</x:v>
      </x:c>
      <x:c r="B199" s="104" t="str">
        <x:v>Qingdao Waytop New Material Co., Ltd.</x:v>
      </x:c>
      <x:c r="C199" s="104" t="str">
        <x:v>OVERLAP</x:v>
      </x:c>
      <x:c r="D199" s="104" t="str">
        <x:v>Overlap / hollow-core mat</x:v>
      </x:c>
      <x:c r="E199" s="104" t="n">
        <x:v>1</x:v>
      </x:c>
      <x:c r="F199" s="104" t="str">
        <x:v>potential_direct_source</x:v>
      </x:c>
      <x:c r="G199" s="104" t="str">
        <x:v>HDPE composite</x:v>
      </x:c>
      <x:c r="H199" s="104" t="str">
        <x:v>4180x2180x88</x:v>
      </x:c>
      <x:c r="I199" s="104" t="str">
        <x:v>Unavailable</x:v>
      </x:c>
      <x:c r="J199" s="104" t="str">
        <x:v>600 psi</x:v>
      </x:c>
      <x:c r="K199" s="104" t="str">
        <x:v>private_source</x:v>
      </x:c>
      <x:c r="L199" s="104" t="str">
        <x:v>2026-09-11</x:v>
      </x:c>
      <x:c r="M199" s="104" t="str">
        <x:v>SRC-WAYTOP-D01</x:v>
      </x:c>
      <x:c r="N199" s="104" t="str">
        <x:v>Unavailable</x:v>
      </x:c>
      <x:c r="O199" s="104" t="str">
        <x:v>Unavailable</x:v>
      </x:c>
    </x:row>
    <x:row r="200">
      <x:c r="A200" s="104" t="str">
        <x:v>WYT-OV-5800</x:v>
      </x:c>
      <x:c r="B200" s="104" t="str">
        <x:v>Qingdao Waytop New Material Co., Ltd.</x:v>
      </x:c>
      <x:c r="C200" s="104" t="str">
        <x:v>OVERLAP</x:v>
      </x:c>
      <x:c r="D200" s="104" t="str">
        <x:v>Overlap / hollow-core mat</x:v>
      </x:c>
      <x:c r="E200" s="104" t="n">
        <x:v>1</x:v>
      </x:c>
      <x:c r="F200" s="104" t="str">
        <x:v>potential_direct_source</x:v>
      </x:c>
      <x:c r="G200" s="104" t="str">
        <x:v>HDPE composite</x:v>
      </x:c>
      <x:c r="H200" s="104" t="str">
        <x:v>5800x2180x88</x:v>
      </x:c>
      <x:c r="I200" s="104" t="str">
        <x:v>Unavailable</x:v>
      </x:c>
      <x:c r="J200" s="104" t="str">
        <x:v>600 psi</x:v>
      </x:c>
      <x:c r="K200" s="104" t="str">
        <x:v>private_source</x:v>
      </x:c>
      <x:c r="L200" s="104" t="str">
        <x:v>2026-09-11</x:v>
      </x:c>
      <x:c r="M200" s="104" t="str">
        <x:v>SRC-WAYTOP-D01</x:v>
      </x:c>
      <x:c r="N200" s="104" t="str">
        <x:v>Unavailable</x:v>
      </x:c>
      <x:c r="O200" s="104" t="str">
        <x:v>Unavailable</x:v>
      </x:c>
    </x:row>
    <x:row r="201">
      <x:c r="A201" s="104" t="str">
        <x:v>WYT-OV-3050</x:v>
      </x:c>
      <x:c r="B201" s="104" t="str">
        <x:v>Qingdao Waytop New Material Co., Ltd.</x:v>
      </x:c>
      <x:c r="C201" s="104" t="str">
        <x:v>OVERLAP</x:v>
      </x:c>
      <x:c r="D201" s="104" t="str">
        <x:v>Overlap / hollow-core mat</x:v>
      </x:c>
      <x:c r="E201" s="104" t="n">
        <x:v>1</x:v>
      </x:c>
      <x:c r="F201" s="104" t="str">
        <x:v>potential_direct_source</x:v>
      </x:c>
      <x:c r="G201" s="104" t="str">
        <x:v>HDPE composite</x:v>
      </x:c>
      <x:c r="H201" s="104" t="str">
        <x:v>3050x2150x40</x:v>
      </x:c>
      <x:c r="I201" s="104" t="str">
        <x:v>Unavailable</x:v>
      </x:c>
      <x:c r="J201" s="104" t="str">
        <x:v>600 psi</x:v>
      </x:c>
      <x:c r="K201" s="104" t="str">
        <x:v>private_source</x:v>
      </x:c>
      <x:c r="L201" s="104" t="str">
        <x:v>2026-09-11</x:v>
      </x:c>
      <x:c r="M201" s="104" t="str">
        <x:v>SRC-WAYTOP-D01</x:v>
      </x:c>
      <x:c r="N201" s="104" t="str">
        <x:v>Unavailable</x:v>
      </x:c>
      <x:c r="O201" s="104" t="str">
        <x:v>Unavailable</x:v>
      </x:c>
    </x:row>
    <x:row r="202">
      <x:c r="A202" s="104" t="str">
        <x:v>WYT-OP-SQ-01</x:v>
      </x:c>
      <x:c r="B202" s="104" t="str">
        <x:v>Qingdao Waytop New Material Co., Ltd.</x:v>
      </x:c>
      <x:c r="C202" s="104" t="str">
        <x:v>OUTRIGGER</x:v>
      </x:c>
      <x:c r="D202" s="104" t="str">
        <x:v>Square outrigger pad</x:v>
      </x:c>
      <x:c r="E202" s="104" t="n">
        <x:v>1</x:v>
      </x:c>
      <x:c r="F202" s="104" t="str">
        <x:v>potential_direct_source</x:v>
      </x:c>
      <x:c r="G202" s="104" t="str">
        <x:v>UHMWPE</x:v>
      </x:c>
      <x:c r="H202" s="104" t="str">
        <x:v>300x300x40</x:v>
      </x:c>
      <x:c r="I202" s="104" t="str">
        <x:v>Unavailable</x:v>
      </x:c>
      <x:c r="J202" s="104" t="str">
        <x:v>3-5</x:v>
      </x:c>
      <x:c r="K202" s="104" t="str">
        <x:v>private_source</x:v>
      </x:c>
      <x:c r="L202" s="104" t="str">
        <x:v>2026-09-11</x:v>
      </x:c>
      <x:c r="M202" s="104" t="str">
        <x:v>SRC-WAYTOP-D01</x:v>
      </x:c>
      <x:c r="N202" s="104" t="str">
        <x:v>Unavailable</x:v>
      </x:c>
      <x:c r="O202" s="104" t="str">
        <x:v>Unavailable</x:v>
      </x:c>
    </x:row>
    <x:row r="203">
      <x:c r="A203" s="104" t="str">
        <x:v>WYT-OP-SQ-02</x:v>
      </x:c>
      <x:c r="B203" s="104" t="str">
        <x:v>Qingdao Waytop New Material Co., Ltd.</x:v>
      </x:c>
      <x:c r="C203" s="104" t="str">
        <x:v>OUTRIGGER</x:v>
      </x:c>
      <x:c r="D203" s="104" t="str">
        <x:v>Square outrigger pad</x:v>
      </x:c>
      <x:c r="E203" s="104" t="n">
        <x:v>1</x:v>
      </x:c>
      <x:c r="F203" s="104" t="str">
        <x:v>potential_direct_source</x:v>
      </x:c>
      <x:c r="G203" s="104" t="str">
        <x:v>UHMWPE</x:v>
      </x:c>
      <x:c r="H203" s="104" t="str">
        <x:v>400x400x40</x:v>
      </x:c>
      <x:c r="I203" s="104" t="str">
        <x:v>Unavailable</x:v>
      </x:c>
      <x:c r="J203" s="104" t="str">
        <x:v>4-6</x:v>
      </x:c>
      <x:c r="K203" s="104" t="str">
        <x:v>private_source</x:v>
      </x:c>
      <x:c r="L203" s="104" t="str">
        <x:v>2026-09-11</x:v>
      </x:c>
      <x:c r="M203" s="104" t="str">
        <x:v>SRC-WAYTOP-D01</x:v>
      </x:c>
      <x:c r="N203" s="104" t="str">
        <x:v>Unavailable</x:v>
      </x:c>
      <x:c r="O203" s="104" t="str">
        <x:v>Unavailable</x:v>
      </x:c>
    </x:row>
    <x:row r="204">
      <x:c r="A204" s="104" t="str">
        <x:v>WYT-OP-SQ-03</x:v>
      </x:c>
      <x:c r="B204" s="104" t="str">
        <x:v>Qingdao Waytop New Material Co., Ltd.</x:v>
      </x:c>
      <x:c r="C204" s="104" t="str">
        <x:v>OUTRIGGER</x:v>
      </x:c>
      <x:c r="D204" s="104" t="str">
        <x:v>Square outrigger pad</x:v>
      </x:c>
      <x:c r="E204" s="104" t="n">
        <x:v>1</x:v>
      </x:c>
      <x:c r="F204" s="104" t="str">
        <x:v>potential_direct_source</x:v>
      </x:c>
      <x:c r="G204" s="104" t="str">
        <x:v>UHMWPE</x:v>
      </x:c>
      <x:c r="H204" s="104" t="str">
        <x:v>400x400x50</x:v>
      </x:c>
      <x:c r="I204" s="104" t="str">
        <x:v>Unavailable</x:v>
      </x:c>
      <x:c r="J204" s="104" t="str">
        <x:v>6-10</x:v>
      </x:c>
      <x:c r="K204" s="104" t="str">
        <x:v>private_source</x:v>
      </x:c>
      <x:c r="L204" s="104" t="str">
        <x:v>2026-09-11</x:v>
      </x:c>
      <x:c r="M204" s="104" t="str">
        <x:v>SRC-WAYTOP-D01</x:v>
      </x:c>
      <x:c r="N204" s="104" t="str">
        <x:v>Unavailable</x:v>
      </x:c>
      <x:c r="O204" s="104" t="str">
        <x:v>Unavailable</x:v>
      </x:c>
    </x:row>
    <x:row r="205">
      <x:c r="A205" s="104" t="str">
        <x:v>WYT-OP-SQ-04</x:v>
      </x:c>
      <x:c r="B205" s="104" t="str">
        <x:v>Qingdao Waytop New Material Co., Ltd.</x:v>
      </x:c>
      <x:c r="C205" s="104" t="str">
        <x:v>OUTRIGGER</x:v>
      </x:c>
      <x:c r="D205" s="104" t="str">
        <x:v>Square outrigger pad</x:v>
      </x:c>
      <x:c r="E205" s="104" t="n">
        <x:v>1</x:v>
      </x:c>
      <x:c r="F205" s="104" t="str">
        <x:v>potential_direct_source</x:v>
      </x:c>
      <x:c r="G205" s="104" t="str">
        <x:v>UHMWPE</x:v>
      </x:c>
      <x:c r="H205" s="104" t="str">
        <x:v>500x500x40</x:v>
      </x:c>
      <x:c r="I205" s="104" t="str">
        <x:v>Unavailable</x:v>
      </x:c>
      <x:c r="J205" s="104" t="str">
        <x:v>10-12</x:v>
      </x:c>
      <x:c r="K205" s="104" t="str">
        <x:v>private_source</x:v>
      </x:c>
      <x:c r="L205" s="104" t="str">
        <x:v>2026-09-11</x:v>
      </x:c>
      <x:c r="M205" s="104" t="str">
        <x:v>SRC-WAYTOP-D01</x:v>
      </x:c>
      <x:c r="N205" s="104" t="str">
        <x:v>Unavailable</x:v>
      </x:c>
      <x:c r="O205" s="104" t="str">
        <x:v>Unavailable</x:v>
      </x:c>
    </x:row>
    <x:row r="206">
      <x:c r="A206" s="104" t="str">
        <x:v>WYT-OP-SQ-05</x:v>
      </x:c>
      <x:c r="B206" s="104" t="str">
        <x:v>Qingdao Waytop New Material Co., Ltd.</x:v>
      </x:c>
      <x:c r="C206" s="104" t="str">
        <x:v>OUTRIGGER</x:v>
      </x:c>
      <x:c r="D206" s="104" t="str">
        <x:v>Square outrigger pad</x:v>
      </x:c>
      <x:c r="E206" s="104" t="n">
        <x:v>1</x:v>
      </x:c>
      <x:c r="F206" s="104" t="str">
        <x:v>potential_direct_source</x:v>
      </x:c>
      <x:c r="G206" s="104" t="str">
        <x:v>UHMWPE</x:v>
      </x:c>
      <x:c r="H206" s="104" t="str">
        <x:v>500x500x50</x:v>
      </x:c>
      <x:c r="I206" s="104" t="str">
        <x:v>Unavailable</x:v>
      </x:c>
      <x:c r="J206" s="104" t="str">
        <x:v>12-15</x:v>
      </x:c>
      <x:c r="K206" s="104" t="str">
        <x:v>private_source</x:v>
      </x:c>
      <x:c r="L206" s="104" t="str">
        <x:v>2026-09-11</x:v>
      </x:c>
      <x:c r="M206" s="104" t="str">
        <x:v>SRC-WAYTOP-D01</x:v>
      </x:c>
      <x:c r="N206" s="104" t="str">
        <x:v>Unavailable</x:v>
      </x:c>
      <x:c r="O206" s="104" t="str">
        <x:v>Unavailable</x:v>
      </x:c>
    </x:row>
    <x:row r="207">
      <x:c r="A207" s="104" t="str">
        <x:v>WYT-OP-SQ-06</x:v>
      </x:c>
      <x:c r="B207" s="104" t="str">
        <x:v>Qingdao Waytop New Material Co., Ltd.</x:v>
      </x:c>
      <x:c r="C207" s="104" t="str">
        <x:v>OUTRIGGER</x:v>
      </x:c>
      <x:c r="D207" s="104" t="str">
        <x:v>Square outrigger pad</x:v>
      </x:c>
      <x:c r="E207" s="104" t="n">
        <x:v>1</x:v>
      </x:c>
      <x:c r="F207" s="104" t="str">
        <x:v>potential_direct_source</x:v>
      </x:c>
      <x:c r="G207" s="104" t="str">
        <x:v>UHMWPE</x:v>
      </x:c>
      <x:c r="H207" s="104" t="str">
        <x:v>500x500x60</x:v>
      </x:c>
      <x:c r="I207" s="104" t="str">
        <x:v>Unavailable</x:v>
      </x:c>
      <x:c r="J207" s="104" t="str">
        <x:v>13-17</x:v>
      </x:c>
      <x:c r="K207" s="104" t="str">
        <x:v>private_source</x:v>
      </x:c>
      <x:c r="L207" s="104" t="str">
        <x:v>2026-09-11</x:v>
      </x:c>
      <x:c r="M207" s="104" t="str">
        <x:v>SRC-WAYTOP-D01</x:v>
      </x:c>
      <x:c r="N207" s="104" t="str">
        <x:v>Unavailable</x:v>
      </x:c>
      <x:c r="O207" s="104" t="str">
        <x:v>Unavailable</x:v>
      </x:c>
    </x:row>
    <x:row r="208">
      <x:c r="A208" s="104" t="str">
        <x:v>WYT-OP-SQ-07</x:v>
      </x:c>
      <x:c r="B208" s="104" t="str">
        <x:v>Qingdao Waytop New Material Co., Ltd.</x:v>
      </x:c>
      <x:c r="C208" s="104" t="str">
        <x:v>OUTRIGGER</x:v>
      </x:c>
      <x:c r="D208" s="104" t="str">
        <x:v>Square outrigger pad</x:v>
      </x:c>
      <x:c r="E208" s="104" t="n">
        <x:v>1</x:v>
      </x:c>
      <x:c r="F208" s="104" t="str">
        <x:v>potential_direct_source</x:v>
      </x:c>
      <x:c r="G208" s="104" t="str">
        <x:v>UHMWPE</x:v>
      </x:c>
      <x:c r="H208" s="104" t="str">
        <x:v>600x600x40</x:v>
      </x:c>
      <x:c r="I208" s="104" t="str">
        <x:v>Unavailable</x:v>
      </x:c>
      <x:c r="J208" s="104" t="str">
        <x:v>15-18</x:v>
      </x:c>
      <x:c r="K208" s="104" t="str">
        <x:v>private_source</x:v>
      </x:c>
      <x:c r="L208" s="104" t="str">
        <x:v>2026-09-11</x:v>
      </x:c>
      <x:c r="M208" s="104" t="str">
        <x:v>SRC-WAYTOP-D01</x:v>
      </x:c>
      <x:c r="N208" s="104" t="str">
        <x:v>Unavailable</x:v>
      </x:c>
      <x:c r="O208" s="104" t="str">
        <x:v>Unavailable</x:v>
      </x:c>
    </x:row>
    <x:row r="209">
      <x:c r="A209" s="104" t="str">
        <x:v>WYT-OP-SQ-08</x:v>
      </x:c>
      <x:c r="B209" s="104" t="str">
        <x:v>Qingdao Waytop New Material Co., Ltd.</x:v>
      </x:c>
      <x:c r="C209" s="104" t="str">
        <x:v>OUTRIGGER</x:v>
      </x:c>
      <x:c r="D209" s="104" t="str">
        <x:v>Square outrigger pad</x:v>
      </x:c>
      <x:c r="E209" s="104" t="n">
        <x:v>1</x:v>
      </x:c>
      <x:c r="F209" s="104" t="str">
        <x:v>potential_direct_source</x:v>
      </x:c>
      <x:c r="G209" s="104" t="str">
        <x:v>UHMWPE</x:v>
      </x:c>
      <x:c r="H209" s="104" t="str">
        <x:v>600x600x50</x:v>
      </x:c>
      <x:c r="I209" s="104" t="str">
        <x:v>Unavailable</x:v>
      </x:c>
      <x:c r="J209" s="104" t="str">
        <x:v>16-20</x:v>
      </x:c>
      <x:c r="K209" s="104" t="str">
        <x:v>private_source</x:v>
      </x:c>
      <x:c r="L209" s="104" t="str">
        <x:v>2026-09-11</x:v>
      </x:c>
      <x:c r="M209" s="104" t="str">
        <x:v>SRC-WAYTOP-D01</x:v>
      </x:c>
      <x:c r="N209" s="104" t="str">
        <x:v>Unavailable</x:v>
      </x:c>
      <x:c r="O209" s="104" t="str">
        <x:v>Unavailable</x:v>
      </x:c>
    </x:row>
    <x:row r="210">
      <x:c r="A210" s="104" t="str">
        <x:v>WYT-OP-SQ-09</x:v>
      </x:c>
      <x:c r="B210" s="104" t="str">
        <x:v>Qingdao Waytop New Material Co., Ltd.</x:v>
      </x:c>
      <x:c r="C210" s="104" t="str">
        <x:v>OUTRIGGER</x:v>
      </x:c>
      <x:c r="D210" s="104" t="str">
        <x:v>Square outrigger pad</x:v>
      </x:c>
      <x:c r="E210" s="104" t="n">
        <x:v>1</x:v>
      </x:c>
      <x:c r="F210" s="104" t="str">
        <x:v>potential_direct_source</x:v>
      </x:c>
      <x:c r="G210" s="104" t="str">
        <x:v>UHMWPE</x:v>
      </x:c>
      <x:c r="H210" s="104" t="str">
        <x:v>600x600x60</x:v>
      </x:c>
      <x:c r="I210" s="104" t="str">
        <x:v>Unavailable</x:v>
      </x:c>
      <x:c r="J210" s="104" t="str">
        <x:v>18-25</x:v>
      </x:c>
      <x:c r="K210" s="104" t="str">
        <x:v>private_source</x:v>
      </x:c>
      <x:c r="L210" s="104" t="str">
        <x:v>2026-09-11</x:v>
      </x:c>
      <x:c r="M210" s="104" t="str">
        <x:v>SRC-WAYTOP-D01</x:v>
      </x:c>
      <x:c r="N210" s="104" t="str">
        <x:v>Unavailable</x:v>
      </x:c>
      <x:c r="O210" s="104" t="str">
        <x:v>Unavailable</x:v>
      </x:c>
    </x:row>
    <x:row r="211">
      <x:c r="A211" s="104" t="str">
        <x:v>WYT-OP-SQ-10</x:v>
      </x:c>
      <x:c r="B211" s="104" t="str">
        <x:v>Qingdao Waytop New Material Co., Ltd.</x:v>
      </x:c>
      <x:c r="C211" s="104" t="str">
        <x:v>OUTRIGGER</x:v>
      </x:c>
      <x:c r="D211" s="104" t="str">
        <x:v>Square outrigger pad</x:v>
      </x:c>
      <x:c r="E211" s="104" t="n">
        <x:v>1</x:v>
      </x:c>
      <x:c r="F211" s="104" t="str">
        <x:v>potential_direct_source</x:v>
      </x:c>
      <x:c r="G211" s="104" t="str">
        <x:v>UHMWPE</x:v>
      </x:c>
      <x:c r="H211" s="104" t="str">
        <x:v>700x700x60</x:v>
      </x:c>
      <x:c r="I211" s="104" t="str">
        <x:v>Unavailable</x:v>
      </x:c>
      <x:c r="J211" s="104" t="str">
        <x:v>25-35</x:v>
      </x:c>
      <x:c r="K211" s="104" t="str">
        <x:v>private_source</x:v>
      </x:c>
      <x:c r="L211" s="104" t="str">
        <x:v>2026-09-11</x:v>
      </x:c>
      <x:c r="M211" s="104" t="str">
        <x:v>SRC-WAYTOP-D01</x:v>
      </x:c>
      <x:c r="N211" s="104" t="str">
        <x:v>Unavailable</x:v>
      </x:c>
      <x:c r="O211" s="104" t="str">
        <x:v>Unavailable</x:v>
      </x:c>
    </x:row>
    <x:row r="212">
      <x:c r="A212" s="104" t="str">
        <x:v>WYT-OP-SQ-11</x:v>
      </x:c>
      <x:c r="B212" s="104" t="str">
        <x:v>Qingdao Waytop New Material Co., Ltd.</x:v>
      </x:c>
      <x:c r="C212" s="104" t="str">
        <x:v>OUTRIGGER</x:v>
      </x:c>
      <x:c r="D212" s="104" t="str">
        <x:v>Square outrigger pad</x:v>
      </x:c>
      <x:c r="E212" s="104" t="n">
        <x:v>1</x:v>
      </x:c>
      <x:c r="F212" s="104" t="str">
        <x:v>potential_direct_source</x:v>
      </x:c>
      <x:c r="G212" s="104" t="str">
        <x:v>UHMWPE</x:v>
      </x:c>
      <x:c r="H212" s="104" t="str">
        <x:v>800x800x70</x:v>
      </x:c>
      <x:c r="I212" s="104" t="str">
        <x:v>Unavailable</x:v>
      </x:c>
      <x:c r="J212" s="104" t="str">
        <x:v>30-45</x:v>
      </x:c>
      <x:c r="K212" s="104" t="str">
        <x:v>private_source</x:v>
      </x:c>
      <x:c r="L212" s="104" t="str">
        <x:v>2026-09-11</x:v>
      </x:c>
      <x:c r="M212" s="104" t="str">
        <x:v>SRC-WAYTOP-D01</x:v>
      </x:c>
      <x:c r="N212" s="104" t="str">
        <x:v>Unavailable</x:v>
      </x:c>
      <x:c r="O212" s="104" t="str">
        <x:v>Unavailable</x:v>
      </x:c>
    </x:row>
    <x:row r="213">
      <x:c r="A213" s="104" t="str">
        <x:v>WYT-OP-SQ-12</x:v>
      </x:c>
      <x:c r="B213" s="104" t="str">
        <x:v>Qingdao Waytop New Material Co., Ltd.</x:v>
      </x:c>
      <x:c r="C213" s="104" t="str">
        <x:v>OUTRIGGER</x:v>
      </x:c>
      <x:c r="D213" s="104" t="str">
        <x:v>Square outrigger pad</x:v>
      </x:c>
      <x:c r="E213" s="104" t="n">
        <x:v>1</x:v>
      </x:c>
      <x:c r="F213" s="104" t="str">
        <x:v>potential_direct_source</x:v>
      </x:c>
      <x:c r="G213" s="104" t="str">
        <x:v>UHMWPE</x:v>
      </x:c>
      <x:c r="H213" s="104" t="str">
        <x:v>1000x1000x80</x:v>
      </x:c>
      <x:c r="I213" s="104" t="str">
        <x:v>Unavailable</x:v>
      </x:c>
      <x:c r="J213" s="104" t="str">
        <x:v>50-70</x:v>
      </x:c>
      <x:c r="K213" s="104" t="str">
        <x:v>private_source</x:v>
      </x:c>
      <x:c r="L213" s="104" t="str">
        <x:v>2026-09-11</x:v>
      </x:c>
      <x:c r="M213" s="104" t="str">
        <x:v>SRC-WAYTOP-D01</x:v>
      </x:c>
      <x:c r="N213" s="104" t="str">
        <x:v>Unavailable</x:v>
      </x:c>
      <x:c r="O213" s="104" t="str">
        <x:v>Unavailable</x:v>
      </x:c>
    </x:row>
    <x:row r="214">
      <x:c r="A214" s="104" t="str">
        <x:v>WYT-OP-SQ-13</x:v>
      </x:c>
      <x:c r="B214" s="104" t="str">
        <x:v>Qingdao Waytop New Material Co., Ltd.</x:v>
      </x:c>
      <x:c r="C214" s="104" t="str">
        <x:v>OUTRIGGER</x:v>
      </x:c>
      <x:c r="D214" s="104" t="str">
        <x:v>Square outrigger pad</x:v>
      </x:c>
      <x:c r="E214" s="104" t="n">
        <x:v>1</x:v>
      </x:c>
      <x:c r="F214" s="104" t="str">
        <x:v>potential_direct_source</x:v>
      </x:c>
      <x:c r="G214" s="104" t="str">
        <x:v>UHMWPE</x:v>
      </x:c>
      <x:c r="H214" s="104" t="str">
        <x:v>1200x1200x100</x:v>
      </x:c>
      <x:c r="I214" s="104" t="str">
        <x:v>Unavailable</x:v>
      </x:c>
      <x:c r="J214" s="104" t="str">
        <x:v>60-100</x:v>
      </x:c>
      <x:c r="K214" s="104" t="str">
        <x:v>private_source</x:v>
      </x:c>
      <x:c r="L214" s="104" t="str">
        <x:v>2026-09-11</x:v>
      </x:c>
      <x:c r="M214" s="104" t="str">
        <x:v>SRC-WAYTOP-D01</x:v>
      </x:c>
      <x:c r="N214" s="104" t="str">
        <x:v>Unavailable</x:v>
      </x:c>
      <x:c r="O214" s="104" t="str">
        <x:v>Unavailable</x:v>
      </x:c>
    </x:row>
    <x:row r="215">
      <x:c r="A215" s="104" t="str">
        <x:v>WYT-OP-SQ-14</x:v>
      </x:c>
      <x:c r="B215" s="104" t="str">
        <x:v>Qingdao Waytop New Material Co., Ltd.</x:v>
      </x:c>
      <x:c r="C215" s="104" t="str">
        <x:v>OUTRIGGER</x:v>
      </x:c>
      <x:c r="D215" s="104" t="str">
        <x:v>Square outrigger pad</x:v>
      </x:c>
      <x:c r="E215" s="104" t="n">
        <x:v>1</x:v>
      </x:c>
      <x:c r="F215" s="104" t="str">
        <x:v>potential_direct_source</x:v>
      </x:c>
      <x:c r="G215" s="104" t="str">
        <x:v>UHMWPE</x:v>
      </x:c>
      <x:c r="H215" s="104" t="str">
        <x:v>1500x1500x100</x:v>
      </x:c>
      <x:c r="I215" s="104" t="str">
        <x:v>Unavailable</x:v>
      </x:c>
      <x:c r="J215" s="104" t="str">
        <x:v>120-180</x:v>
      </x:c>
      <x:c r="K215" s="104" t="str">
        <x:v>private_source</x:v>
      </x:c>
      <x:c r="L215" s="104" t="str">
        <x:v>2026-09-11</x:v>
      </x:c>
      <x:c r="M215" s="104" t="str">
        <x:v>SRC-WAYTOP-D01</x:v>
      </x:c>
      <x:c r="N215" s="104" t="str">
        <x:v>Unavailable</x:v>
      </x:c>
      <x:c r="O215" s="104" t="str">
        <x:v>Unavailable</x:v>
      </x:c>
    </x:row>
    <x:row r="216">
      <x:c r="A216" s="104" t="str">
        <x:v>WYT-CHOCK-01</x:v>
      </x:c>
      <x:c r="B216" s="104" t="str">
        <x:v>Qingdao Waytop New Material Co., Ltd.</x:v>
      </x:c>
      <x:c r="C216" s="104" t="str">
        <x:v>WHEEL CHOCKS</x:v>
      </x:c>
      <x:c r="D216" s="104" t="str">
        <x:v>Rubber wheel chock</x:v>
      </x:c>
      <x:c r="E216" s="104" t="n">
        <x:v>2</x:v>
      </x:c>
      <x:c r="F216" s="104" t="str">
        <x:v>potential_direct_source</x:v>
      </x:c>
      <x:c r="G216" s="104" t="str">
        <x:v>Rubber</x:v>
      </x:c>
      <x:c r="H216" s="104" t="str">
        <x:v>12.5x7.5x6 cm</x:v>
      </x:c>
      <x:c r="I216" s="104" t="n">
        <x:v>0.5</x:v>
      </x:c>
      <x:c r="J216" s="104" t="str">
        <x:v>Unavailable</x:v>
      </x:c>
      <x:c r="K216" s="104" t="str">
        <x:v>private_source</x:v>
      </x:c>
      <x:c r="L216" s="104" t="str">
        <x:v>2026-09-11</x:v>
      </x:c>
      <x:c r="M216" s="104" t="str">
        <x:v>SRC-WAYTOP-D03</x:v>
      </x:c>
      <x:c r="N216" s="104" t="str">
        <x:v>Unavailable</x:v>
      </x:c>
      <x:c r="O216" s="104" t="str">
        <x:v>Unavailable</x:v>
      </x:c>
    </x:row>
    <x:row r="217">
      <x:c r="A217" s="104" t="str">
        <x:v>WYT-CHOCK-02</x:v>
      </x:c>
      <x:c r="B217" s="104" t="str">
        <x:v>Qingdao Waytop New Material Co., Ltd.</x:v>
      </x:c>
      <x:c r="C217" s="104" t="str">
        <x:v>WHEEL CHOCKS</x:v>
      </x:c>
      <x:c r="D217" s="104" t="str">
        <x:v>Rubber wheel chock</x:v>
      </x:c>
      <x:c r="E217" s="104" t="n">
        <x:v>2</x:v>
      </x:c>
      <x:c r="F217" s="104" t="str">
        <x:v>potential_direct_source</x:v>
      </x:c>
      <x:c r="G217" s="104" t="str">
        <x:v>Rubber</x:v>
      </x:c>
      <x:c r="H217" s="104" t="str">
        <x:v>16x9x9 cm</x:v>
      </x:c>
      <x:c r="I217" s="104" t="n">
        <x:v>0.8</x:v>
      </x:c>
      <x:c r="J217" s="104" t="str">
        <x:v>Unavailable</x:v>
      </x:c>
      <x:c r="K217" s="104" t="str">
        <x:v>private_source</x:v>
      </x:c>
      <x:c r="L217" s="104" t="str">
        <x:v>2026-09-11</x:v>
      </x:c>
      <x:c r="M217" s="104" t="str">
        <x:v>SRC-WAYTOP-D03</x:v>
      </x:c>
      <x:c r="N217" s="104" t="str">
        <x:v>Unavailable</x:v>
      </x:c>
      <x:c r="O217" s="104" t="str">
        <x:v>Unavailable</x:v>
      </x:c>
    </x:row>
    <x:row r="218">
      <x:c r="A218" s="104" t="str">
        <x:v>WYT-CHOCK-03</x:v>
      </x:c>
      <x:c r="B218" s="104" t="str">
        <x:v>Qingdao Waytop New Material Co., Ltd.</x:v>
      </x:c>
      <x:c r="C218" s="104" t="str">
        <x:v>WHEEL CHOCKS</x:v>
      </x:c>
      <x:c r="D218" s="104" t="str">
        <x:v>Rubber wheel chock</x:v>
      </x:c>
      <x:c r="E218" s="104" t="n">
        <x:v>2</x:v>
      </x:c>
      <x:c r="F218" s="104" t="str">
        <x:v>potential_direct_source</x:v>
      </x:c>
      <x:c r="G218" s="104" t="str">
        <x:v>Rubber</x:v>
      </x:c>
      <x:c r="H218" s="104" t="str">
        <x:v>17x15x11 cm</x:v>
      </x:c>
      <x:c r="I218" s="104" t="n">
        <x:v>1.7</x:v>
      </x:c>
      <x:c r="J218" s="104" t="str">
        <x:v>Unavailable</x:v>
      </x:c>
      <x:c r="K218" s="104" t="str">
        <x:v>private_source</x:v>
      </x:c>
      <x:c r="L218" s="104" t="str">
        <x:v>2026-09-11</x:v>
      </x:c>
      <x:c r="M218" s="104" t="str">
        <x:v>SRC-WAYTOP-D03</x:v>
      </x:c>
      <x:c r="N218" s="104" t="str">
        <x:v>Unavailable</x:v>
      </x:c>
      <x:c r="O218" s="104" t="str">
        <x:v>Unavailable</x:v>
      </x:c>
    </x:row>
    <x:row r="219">
      <x:c r="A219" s="104" t="str">
        <x:v>WYT-CHOCK-04</x:v>
      </x:c>
      <x:c r="B219" s="104" t="str">
        <x:v>Qingdao Waytop New Material Co., Ltd.</x:v>
      </x:c>
      <x:c r="C219" s="104" t="str">
        <x:v>WHEEL CHOCKS</x:v>
      </x:c>
      <x:c r="D219" s="104" t="str">
        <x:v>Rubber wheel chock</x:v>
      </x:c>
      <x:c r="E219" s="104" t="n">
        <x:v>2</x:v>
      </x:c>
      <x:c r="F219" s="104" t="str">
        <x:v>potential_direct_source</x:v>
      </x:c>
      <x:c r="G219" s="104" t="str">
        <x:v>Rubber</x:v>
      </x:c>
      <x:c r="H219" s="104" t="str">
        <x:v>17.5x15x10 cm</x:v>
      </x:c>
      <x:c r="I219" s="104" t="n">
        <x:v>2</x:v>
      </x:c>
      <x:c r="J219" s="104" t="str">
        <x:v>Unavailable</x:v>
      </x:c>
      <x:c r="K219" s="104" t="str">
        <x:v>private_source</x:v>
      </x:c>
      <x:c r="L219" s="104" t="str">
        <x:v>2026-09-11</x:v>
      </x:c>
      <x:c r="M219" s="104" t="str">
        <x:v>SRC-WAYTOP-D03</x:v>
      </x:c>
      <x:c r="N219" s="104" t="str">
        <x:v>Unavailable</x:v>
      </x:c>
      <x:c r="O219" s="104" t="str">
        <x:v>Unavailable</x:v>
      </x:c>
    </x:row>
    <x:row r="220">
      <x:c r="A220" s="104" t="str">
        <x:v>WYT-CHOCK-05</x:v>
      </x:c>
      <x:c r="B220" s="104" t="str">
        <x:v>Qingdao Waytop New Material Co., Ltd.</x:v>
      </x:c>
      <x:c r="C220" s="104" t="str">
        <x:v>WHEEL CHOCKS</x:v>
      </x:c>
      <x:c r="D220" s="104" t="str">
        <x:v>Rubber wheel chock</x:v>
      </x:c>
      <x:c r="E220" s="104" t="n">
        <x:v>2</x:v>
      </x:c>
      <x:c r="F220" s="104" t="str">
        <x:v>potential_direct_source</x:v>
      </x:c>
      <x:c r="G220" s="104" t="str">
        <x:v>Rubber</x:v>
      </x:c>
      <x:c r="H220" s="104" t="str">
        <x:v>26x18x11.5 cm</x:v>
      </x:c>
      <x:c r="I220" s="104" t="n">
        <x:v>3.5</x:v>
      </x:c>
      <x:c r="J220" s="104" t="str">
        <x:v>Unavailable</x:v>
      </x:c>
      <x:c r="K220" s="104" t="str">
        <x:v>private_source</x:v>
      </x:c>
      <x:c r="L220" s="104" t="str">
        <x:v>2026-09-11</x:v>
      </x:c>
      <x:c r="M220" s="104" t="str">
        <x:v>SRC-WAYTOP-D03</x:v>
      </x:c>
      <x:c r="N220" s="104" t="str">
        <x:v>Unavailable</x:v>
      </x:c>
      <x:c r="O220" s="104" t="str">
        <x:v>Unavailable</x:v>
      </x:c>
    </x:row>
    <x:row r="221">
      <x:c r="A221" s="104" t="str">
        <x:v>WYT-CHOCK-06</x:v>
      </x:c>
      <x:c r="B221" s="104" t="str">
        <x:v>Qingdao Waytop New Material Co., Ltd.</x:v>
      </x:c>
      <x:c r="C221" s="104" t="str">
        <x:v>WHEEL CHOCKS</x:v>
      </x:c>
      <x:c r="D221" s="104" t="str">
        <x:v>Rubber wheel chock</x:v>
      </x:c>
      <x:c r="E221" s="104" t="n">
        <x:v>2</x:v>
      </x:c>
      <x:c r="F221" s="104" t="str">
        <x:v>potential_direct_source</x:v>
      </x:c>
      <x:c r="G221" s="104" t="str">
        <x:v>Rubber</x:v>
      </x:c>
      <x:c r="H221" s="104" t="str">
        <x:v>25x16x19 cm</x:v>
      </x:c>
      <x:c r="I221" s="104" t="n">
        <x:v>4</x:v>
      </x:c>
      <x:c r="J221" s="104" t="str">
        <x:v>Unavailable</x:v>
      </x:c>
      <x:c r="K221" s="104" t="str">
        <x:v>private_source</x:v>
      </x:c>
      <x:c r="L221" s="104" t="str">
        <x:v>2026-09-11</x:v>
      </x:c>
      <x:c r="M221" s="104" t="str">
        <x:v>SRC-WAYTOP-D03</x:v>
      </x:c>
      <x:c r="N221" s="104" t="str">
        <x:v>Unavailable</x:v>
      </x:c>
      <x:c r="O221" s="104" t="str">
        <x:v>Unavailable</x:v>
      </x:c>
    </x:row>
    <x:row r="222">
      <x:c r="A222" s="104" t="str">
        <x:v>WYT-CHOCK-07</x:v>
      </x:c>
      <x:c r="B222" s="104" t="str">
        <x:v>Qingdao Waytop New Material Co., Ltd.</x:v>
      </x:c>
      <x:c r="C222" s="104" t="str">
        <x:v>WHEEL CHOCKS</x:v>
      </x:c>
      <x:c r="D222" s="104" t="str">
        <x:v>Rubber wheel chock</x:v>
      </x:c>
      <x:c r="E222" s="104" t="n">
        <x:v>2</x:v>
      </x:c>
      <x:c r="F222" s="104" t="str">
        <x:v>potential_direct_source</x:v>
      </x:c>
      <x:c r="G222" s="104" t="str">
        <x:v>Rubber</x:v>
      </x:c>
      <x:c r="H222" s="104" t="str">
        <x:v>32x14.5x16 cm</x:v>
      </x:c>
      <x:c r="I222" s="104" t="n">
        <x:v>6</x:v>
      </x:c>
      <x:c r="J222" s="104" t="str">
        <x:v>Unavailable</x:v>
      </x:c>
      <x:c r="K222" s="104" t="str">
        <x:v>private_source</x:v>
      </x:c>
      <x:c r="L222" s="104" t="str">
        <x:v>2026-09-11</x:v>
      </x:c>
      <x:c r="M222" s="104" t="str">
        <x:v>SRC-WAYTOP-D03</x:v>
      </x:c>
      <x:c r="N222" s="104" t="str">
        <x:v>Unavailable</x:v>
      </x:c>
      <x:c r="O222" s="104" t="str">
        <x:v>Unavailable</x:v>
      </x:c>
    </x:row>
    <x:row r="223">
      <x:c r="A223" s="104" t="str">
        <x:v>WYT-CHOCK-08</x:v>
      </x:c>
      <x:c r="B223" s="104" t="str">
        <x:v>Qingdao Waytop New Material Co., Ltd.</x:v>
      </x:c>
      <x:c r="C223" s="104" t="str">
        <x:v>WHEEL CHOCKS</x:v>
      </x:c>
      <x:c r="D223" s="104" t="str">
        <x:v>Rubber wheel chock</x:v>
      </x:c>
      <x:c r="E223" s="104" t="n">
        <x:v>2</x:v>
      </x:c>
      <x:c r="F223" s="104" t="str">
        <x:v>potential_direct_source</x:v>
      </x:c>
      <x:c r="G223" s="104" t="str">
        <x:v>Rubber</x:v>
      </x:c>
      <x:c r="H223" s="104" t="str">
        <x:v>28.5x15x19 cm</x:v>
      </x:c>
      <x:c r="I223" s="104" t="n">
        <x:v>5.5</x:v>
      </x:c>
      <x:c r="J223" s="104" t="str">
        <x:v>Unavailable</x:v>
      </x:c>
      <x:c r="K223" s="104" t="str">
        <x:v>private_source</x:v>
      </x:c>
      <x:c r="L223" s="104" t="str">
        <x:v>2026-09-11</x:v>
      </x:c>
      <x:c r="M223" s="104" t="str">
        <x:v>SRC-WAYTOP-D03</x:v>
      </x:c>
      <x:c r="N223" s="104" t="str">
        <x:v>Unavailable</x:v>
      </x:c>
      <x:c r="O223" s="104" t="str">
        <x:v>Unavailable</x:v>
      </x:c>
    </x:row>
    <x:row r="224">
      <x:c r="A224" s="104" t="str">
        <x:v>WYT-CHOCK-09</x:v>
      </x:c>
      <x:c r="B224" s="104" t="str">
        <x:v>Qingdao Waytop New Material Co., Ltd.</x:v>
      </x:c>
      <x:c r="C224" s="104" t="str">
        <x:v>WHEEL CHOCKS</x:v>
      </x:c>
      <x:c r="D224" s="104" t="str">
        <x:v>Rubber wheel chock</x:v>
      </x:c>
      <x:c r="E224" s="104" t="n">
        <x:v>2</x:v>
      </x:c>
      <x:c r="F224" s="104" t="str">
        <x:v>potential_direct_source</x:v>
      </x:c>
      <x:c r="G224" s="104" t="str">
        <x:v>Rubber</x:v>
      </x:c>
      <x:c r="H224" s="104" t="str">
        <x:v>30x25x18 cm</x:v>
      </x:c>
      <x:c r="I224" s="104" t="n">
        <x:v>7</x:v>
      </x:c>
      <x:c r="J224" s="104" t="str">
        <x:v>Unavailable</x:v>
      </x:c>
      <x:c r="K224" s="104" t="str">
        <x:v>private_source</x:v>
      </x:c>
      <x:c r="L224" s="104" t="str">
        <x:v>2026-09-11</x:v>
      </x:c>
      <x:c r="M224" s="104" t="str">
        <x:v>SRC-WAYTOP-D03</x:v>
      </x:c>
      <x:c r="N224" s="104" t="str">
        <x:v>Unavailable</x:v>
      </x:c>
      <x:c r="O224" s="104" t="str">
        <x:v>Unavailable</x:v>
      </x:c>
    </x:row>
    <x:row r="225">
      <x:c r="A225" s="104" t="str">
        <x:v>WYT-CHOCK-10</x:v>
      </x:c>
      <x:c r="B225" s="104" t="str">
        <x:v>Qingdao Waytop New Material Co., Ltd.</x:v>
      </x:c>
      <x:c r="C225" s="104" t="str">
        <x:v>WHEEL CHOCKS</x:v>
      </x:c>
      <x:c r="D225" s="104" t="str">
        <x:v>Rubber wheel chock</x:v>
      </x:c>
      <x:c r="E225" s="104" t="n">
        <x:v>2</x:v>
      </x:c>
      <x:c r="F225" s="104" t="str">
        <x:v>potential_direct_source</x:v>
      </x:c>
      <x:c r="G225" s="104" t="str">
        <x:v>Rubber</x:v>
      </x:c>
      <x:c r="H225" s="104" t="str">
        <x:v>32x28x16 cm</x:v>
      </x:c>
      <x:c r="I225" s="104" t="n">
        <x:v>11</x:v>
      </x:c>
      <x:c r="J225" s="104" t="str">
        <x:v>Unavailable</x:v>
      </x:c>
      <x:c r="K225" s="104" t="str">
        <x:v>private_source</x:v>
      </x:c>
      <x:c r="L225" s="104" t="str">
        <x:v>2026-09-11</x:v>
      </x:c>
      <x:c r="M225" s="104" t="str">
        <x:v>SRC-WAYTOP-D03</x:v>
      </x:c>
      <x:c r="N225" s="104" t="str">
        <x:v>Unavailable</x:v>
      </x:c>
      <x:c r="O225" s="104" t="str">
        <x:v>Unavailable</x:v>
      </x:c>
    </x:row>
    <x:row r="226">
      <x:c r="A226" s="104" t="str">
        <x:v>WYT-CHOCK-11</x:v>
      </x:c>
      <x:c r="B226" s="104" t="str">
        <x:v>Qingdao Waytop New Material Co., Ltd.</x:v>
      </x:c>
      <x:c r="C226" s="104" t="str">
        <x:v>WHEEL CHOCKS</x:v>
      </x:c>
      <x:c r="D226" s="104" t="str">
        <x:v>Rubber wheel chock</x:v>
      </x:c>
      <x:c r="E226" s="104" t="n">
        <x:v>2</x:v>
      </x:c>
      <x:c r="F226" s="104" t="str">
        <x:v>potential_direct_source</x:v>
      </x:c>
      <x:c r="G226" s="104" t="str">
        <x:v>Rubber</x:v>
      </x:c>
      <x:c r="H226" s="104" t="str">
        <x:v>60x40x30 cm</x:v>
      </x:c>
      <x:c r="I226" s="104" t="n">
        <x:v>25</x:v>
      </x:c>
      <x:c r="J226" s="104" t="str">
        <x:v>Unavailable</x:v>
      </x:c>
      <x:c r="K226" s="104" t="str">
        <x:v>private_source</x:v>
      </x:c>
      <x:c r="L226" s="104" t="str">
        <x:v>2026-09-11</x:v>
      </x:c>
      <x:c r="M226" s="104" t="str">
        <x:v>SRC-WAYTOP-D03</x:v>
      </x:c>
      <x:c r="N226" s="104" t="str">
        <x:v>Unavailable</x:v>
      </x:c>
      <x:c r="O226" s="104" t="str">
        <x:v>Unavailable</x:v>
      </x:c>
    </x:row>
    <x:row r="227">
      <x:c r="A227" s="104" t="str">
        <x:v>WYT-CHOCK-12</x:v>
      </x:c>
      <x:c r="B227" s="104" t="str">
        <x:v>Qingdao Waytop New Material Co., Ltd.</x:v>
      </x:c>
      <x:c r="C227" s="104" t="str">
        <x:v>WHEEL CHOCKS</x:v>
      </x:c>
      <x:c r="D227" s="104" t="str">
        <x:v>PE wheel chock</x:v>
      </x:c>
      <x:c r="E227" s="104" t="n">
        <x:v>2</x:v>
      </x:c>
      <x:c r="F227" s="104" t="str">
        <x:v>potential_direct_source</x:v>
      </x:c>
      <x:c r="G227" s="104" t="str">
        <x:v>PE</x:v>
      </x:c>
      <x:c r="H227" s="104" t="str">
        <x:v>16x10x10 cm</x:v>
      </x:c>
      <x:c r="I227" s="104" t="n">
        <x:v>0.2</x:v>
      </x:c>
      <x:c r="J227" s="104" t="str">
        <x:v>Unavailable</x:v>
      </x:c>
      <x:c r="K227" s="104" t="str">
        <x:v>private_source</x:v>
      </x:c>
      <x:c r="L227" s="104" t="str">
        <x:v>2026-09-11</x:v>
      </x:c>
      <x:c r="M227" s="104" t="str">
        <x:v>SRC-WAYTOP-D03</x:v>
      </x:c>
      <x:c r="N227" s="104" t="str">
        <x:v>Unavailable</x:v>
      </x:c>
      <x:c r="O227" s="104" t="str">
        <x:v>Unavailable</x:v>
      </x:c>
    </x:row>
    <x:row r="228">
      <x:c r="A228" s="104" t="str">
        <x:v>WYT-CHOCK-13</x:v>
      </x:c>
      <x:c r="B228" s="104" t="str">
        <x:v>Qingdao Waytop New Material Co., Ltd.</x:v>
      </x:c>
      <x:c r="C228" s="104" t="str">
        <x:v>WHEEL CHOCKS</x:v>
      </x:c>
      <x:c r="D228" s="104" t="str">
        <x:v>PE wheel chock</x:v>
      </x:c>
      <x:c r="E228" s="104" t="n">
        <x:v>2</x:v>
      </x:c>
      <x:c r="F228" s="104" t="str">
        <x:v>potential_direct_source</x:v>
      </x:c>
      <x:c r="G228" s="104" t="str">
        <x:v>PE</x:v>
      </x:c>
      <x:c r="H228" s="104" t="str">
        <x:v>20x12x11 cm</x:v>
      </x:c>
      <x:c r="I228" s="104" t="n">
        <x:v>0.25</x:v>
      </x:c>
      <x:c r="J228" s="104" t="str">
        <x:v>Unavailable</x:v>
      </x:c>
      <x:c r="K228" s="104" t="str">
        <x:v>private_source</x:v>
      </x:c>
      <x:c r="L228" s="104" t="str">
        <x:v>2026-09-11</x:v>
      </x:c>
      <x:c r="M228" s="104" t="str">
        <x:v>SRC-WAYTOP-D03</x:v>
      </x:c>
      <x:c r="N228" s="104" t="str">
        <x:v>Unavailable</x:v>
      </x:c>
      <x:c r="O228" s="104" t="str">
        <x:v>Unavailable</x:v>
      </x:c>
    </x:row>
    <x:row r="229">
      <x:c r="A229" s="104" t="str">
        <x:v>WYT-CHOCK-14</x:v>
      </x:c>
      <x:c r="B229" s="104" t="str">
        <x:v>Qingdao Waytop New Material Co., Ltd.</x:v>
      </x:c>
      <x:c r="C229" s="104" t="str">
        <x:v>WHEEL CHOCKS</x:v>
      </x:c>
      <x:c r="D229" s="104" t="str">
        <x:v>PE wheel chock</x:v>
      </x:c>
      <x:c r="E229" s="104" t="n">
        <x:v>2</x:v>
      </x:c>
      <x:c r="F229" s="104" t="str">
        <x:v>potential_direct_source</x:v>
      </x:c>
      <x:c r="G229" s="104" t="str">
        <x:v>PE</x:v>
      </x:c>
      <x:c r="H229" s="104" t="str">
        <x:v>35x25x20 cm</x:v>
      </x:c>
      <x:c r="I229" s="104" t="n">
        <x:v>1.6</x:v>
      </x:c>
      <x:c r="J229" s="104" t="str">
        <x:v>Unavailable</x:v>
      </x:c>
      <x:c r="K229" s="104" t="str">
        <x:v>private_source</x:v>
      </x:c>
      <x:c r="L229" s="104" t="str">
        <x:v>2026-09-11</x:v>
      </x:c>
      <x:c r="M229" s="104" t="str">
        <x:v>SRC-WAYTOP-D03</x:v>
      </x:c>
      <x:c r="N229" s="104" t="str">
        <x:v>Unavailable</x:v>
      </x:c>
      <x:c r="O229" s="104" t="str">
        <x:v>Unavailable</x:v>
      </x:c>
    </x:row>
    <x:row r="230">
      <x:c r="A230" s="104" t="str">
        <x:v>WYT-CHOCK-15</x:v>
      </x:c>
      <x:c r="B230" s="104" t="str">
        <x:v>Qingdao Waytop New Material Co., Ltd.</x:v>
      </x:c>
      <x:c r="C230" s="104" t="str">
        <x:v>WHEEL CHOCKS</x:v>
      </x:c>
      <x:c r="D230" s="104" t="str">
        <x:v>PE wheel chock</x:v>
      </x:c>
      <x:c r="E230" s="104" t="n">
        <x:v>2</x:v>
      </x:c>
      <x:c r="F230" s="104" t="str">
        <x:v>potential_direct_source</x:v>
      </x:c>
      <x:c r="G230" s="104" t="str">
        <x:v>PE</x:v>
      </x:c>
      <x:c r="H230" s="104" t="str">
        <x:v>39x16x18 cm</x:v>
      </x:c>
      <x:c r="I230" s="104" t="n">
        <x:v>1.1</x:v>
      </x:c>
      <x:c r="J230" s="104" t="str">
        <x:v>Unavailable</x:v>
      </x:c>
      <x:c r="K230" s="104" t="str">
        <x:v>private_source</x:v>
      </x:c>
      <x:c r="L230" s="104" t="str">
        <x:v>2026-09-11</x:v>
      </x:c>
      <x:c r="M230" s="104" t="str">
        <x:v>SRC-WAYTOP-D03</x:v>
      </x:c>
      <x:c r="N230" s="104" t="str">
        <x:v>Unavailable</x:v>
      </x:c>
      <x:c r="O230" s="104" t="str">
        <x:v>Unavailable</x:v>
      </x:c>
    </x:row>
    <x:row r="231">
      <x:c r="A231" s="104" t="str">
        <x:v>WYT-CHOCK-16</x:v>
      </x:c>
      <x:c r="B231" s="104" t="str">
        <x:v>Qingdao Waytop New Material Co., Ltd.</x:v>
      </x:c>
      <x:c r="C231" s="104" t="str">
        <x:v>WHEEL CHOCKS</x:v>
      </x:c>
      <x:c r="D231" s="104" t="str">
        <x:v>PE wheel chock</x:v>
      </x:c>
      <x:c r="E231" s="104" t="n">
        <x:v>2</x:v>
      </x:c>
      <x:c r="F231" s="104" t="str">
        <x:v>potential_direct_source</x:v>
      </x:c>
      <x:c r="G231" s="104" t="str">
        <x:v>PE</x:v>
      </x:c>
      <x:c r="H231" s="104" t="str">
        <x:v>45x20x25 cm</x:v>
      </x:c>
      <x:c r="I231" s="104" t="n">
        <x:v>1.7</x:v>
      </x:c>
      <x:c r="J231" s="104" t="str">
        <x:v>Unavailable</x:v>
      </x:c>
      <x:c r="K231" s="104" t="str">
        <x:v>private_source</x:v>
      </x:c>
      <x:c r="L231" s="104" t="str">
        <x:v>2026-09-11</x:v>
      </x:c>
      <x:c r="M231" s="104" t="str">
        <x:v>SRC-WAYTOP-D03</x:v>
      </x:c>
      <x:c r="N231" s="104" t="str">
        <x:v>Unavailable</x:v>
      </x:c>
      <x:c r="O231" s="104" t="str">
        <x:v>Unavailable</x:v>
      </x:c>
    </x:row>
    <x:row r="232">
      <x:c r="A232" s="104" t="str">
        <x:v>OPA-300-SQ</x:v>
      </x:c>
      <x:c r="B232" s="104" t="str">
        <x:v>Outrigger Pads Australia</x:v>
      </x:c>
      <x:c r="C232" s="104" t="str">
        <x:v>OUTRIGGER</x:v>
      </x:c>
      <x:c r="D232" s="104" t="str">
        <x:v>Outrigger pad 300x300x30</x:v>
      </x:c>
      <x:c r="E232" s="104" t="n">
        <x:v>1</x:v>
      </x:c>
      <x:c r="F232" s="104" t="str">
        <x:v>market_seller</x:v>
      </x:c>
      <x:c r="G232" s="104" t="str">
        <x:v>Unavailable</x:v>
      </x:c>
      <x:c r="H232" s="104" t="str">
        <x:v>300x300x30</x:v>
      </x:c>
      <x:c r="I232" s="104" t="str">
        <x:v>Unavailable</x:v>
      </x:c>
      <x:c r="J232" s="104" t="str">
        <x:v>Unavailable</x:v>
      </x:c>
      <x:c r="K232" s="104" t="str">
        <x:v>current_observation</x:v>
      </x:c>
      <x:c r="L232" s="104" t="str">
        <x:v>2026-09-11</x:v>
      </x:c>
      <x:c r="M232" s="104" t="str">
        <x:v>SRC-OPA-20260911</x:v>
      </x:c>
      <x:c r="N232" s="104" t="str">
        <x:v>Unavailable</x:v>
      </x:c>
      <x:c r="O232" s="104" t="str">
        <x:v>Unavailable</x:v>
      </x:c>
    </x:row>
    <x:row r="233">
      <x:c r="A233" s="104" t="str">
        <x:v>OPA-300-REC</x:v>
      </x:c>
      <x:c r="B233" s="104" t="str">
        <x:v>Outrigger Pads Australia</x:v>
      </x:c>
      <x:c r="C233" s="104" t="str">
        <x:v>OUTRIGGER</x:v>
      </x:c>
      <x:c r="D233" s="104" t="str">
        <x:v>Recessed-face outrigger pad 300x300x30</x:v>
      </x:c>
      <x:c r="E233" s="104" t="n">
        <x:v>1</x:v>
      </x:c>
      <x:c r="F233" s="104" t="str">
        <x:v>market_seller</x:v>
      </x:c>
      <x:c r="G233" s="104" t="str">
        <x:v>Unavailable</x:v>
      </x:c>
      <x:c r="H233" s="104" t="str">
        <x:v>300x300x30</x:v>
      </x:c>
      <x:c r="I233" s="104" t="str">
        <x:v>Unavailable</x:v>
      </x:c>
      <x:c r="J233" s="104" t="str">
        <x:v>Unavailable</x:v>
      </x:c>
      <x:c r="K233" s="104" t="str">
        <x:v>current_observation</x:v>
      </x:c>
      <x:c r="L233" s="104" t="str">
        <x:v>2026-09-11</x:v>
      </x:c>
      <x:c r="M233" s="104" t="str">
        <x:v>SRC-OPA-20260911</x:v>
      </x:c>
      <x:c r="N233" s="104" t="str">
        <x:v>Unavailable</x:v>
      </x:c>
      <x:c r="O233" s="104" t="str">
        <x:v>Unavailable</x:v>
      </x:c>
    </x:row>
    <x:row r="234">
      <x:c r="A234" s="104" t="str">
        <x:v>OPA-400-SQ</x:v>
      </x:c>
      <x:c r="B234" s="104" t="str">
        <x:v>Outrigger Pads Australia</x:v>
      </x:c>
      <x:c r="C234" s="104" t="str">
        <x:v>OUTRIGGER</x:v>
      </x:c>
      <x:c r="D234" s="104" t="str">
        <x:v>Outrigger pad 400x400x40</x:v>
      </x:c>
      <x:c r="E234" s="104" t="n">
        <x:v>1</x:v>
      </x:c>
      <x:c r="F234" s="104" t="str">
        <x:v>market_seller</x:v>
      </x:c>
      <x:c r="G234" s="104" t="str">
        <x:v>Unavailable</x:v>
      </x:c>
      <x:c r="H234" s="104" t="str">
        <x:v>400x400x40</x:v>
      </x:c>
      <x:c r="I234" s="104" t="str">
        <x:v>Unavailable</x:v>
      </x:c>
      <x:c r="J234" s="104" t="str">
        <x:v>Unavailable</x:v>
      </x:c>
      <x:c r="K234" s="104" t="str">
        <x:v>current_observation</x:v>
      </x:c>
      <x:c r="L234" s="104" t="str">
        <x:v>2026-09-11</x:v>
      </x:c>
      <x:c r="M234" s="104" t="str">
        <x:v>SRC-OPA-20260911</x:v>
      </x:c>
      <x:c r="N234" s="104" t="str">
        <x:v>Unavailable</x:v>
      </x:c>
      <x:c r="O234" s="104" t="str">
        <x:v>Unavailable</x:v>
      </x:c>
    </x:row>
    <x:row r="235">
      <x:c r="A235" s="104" t="str">
        <x:v>OPA-400-REC</x:v>
      </x:c>
      <x:c r="B235" s="104" t="str">
        <x:v>Outrigger Pads Australia</x:v>
      </x:c>
      <x:c r="C235" s="104" t="str">
        <x:v>OUTRIGGER</x:v>
      </x:c>
      <x:c r="D235" s="104" t="str">
        <x:v>Recessed-face outrigger pad 400x400x40</x:v>
      </x:c>
      <x:c r="E235" s="104" t="n">
        <x:v>1</x:v>
      </x:c>
      <x:c r="F235" s="104" t="str">
        <x:v>market_seller</x:v>
      </x:c>
      <x:c r="G235" s="104" t="str">
        <x:v>Unavailable</x:v>
      </x:c>
      <x:c r="H235" s="104" t="str">
        <x:v>400x400x40</x:v>
      </x:c>
      <x:c r="I235" s="104" t="str">
        <x:v>Unavailable</x:v>
      </x:c>
      <x:c r="J235" s="104" t="str">
        <x:v>Unavailable</x:v>
      </x:c>
      <x:c r="K235" s="104" t="str">
        <x:v>current_observation</x:v>
      </x:c>
      <x:c r="L235" s="104" t="str">
        <x:v>2026-09-11</x:v>
      </x:c>
      <x:c r="M235" s="104" t="str">
        <x:v>SRC-OPA-20260911</x:v>
      </x:c>
      <x:c r="N235" s="104" t="str">
        <x:v>Unavailable</x:v>
      </x:c>
      <x:c r="O235" s="104" t="str">
        <x:v>Unavailable</x:v>
      </x:c>
    </x:row>
    <x:row r="236">
      <x:c r="A236" s="104" t="str">
        <x:v>OPA-400-RND</x:v>
      </x:c>
      <x:c r="B236" s="104" t="str">
        <x:v>Outrigger Pads Australia</x:v>
      </x:c>
      <x:c r="C236" s="104" t="str">
        <x:v>OUTRIGGER</x:v>
      </x:c>
      <x:c r="D236" s="104" t="str">
        <x:v>Round outrigger pad 400x40</x:v>
      </x:c>
      <x:c r="E236" s="104" t="n">
        <x:v>1</x:v>
      </x:c>
      <x:c r="F236" s="104" t="str">
        <x:v>market_seller</x:v>
      </x:c>
      <x:c r="G236" s="104" t="str">
        <x:v>Unavailable</x:v>
      </x:c>
      <x:c r="H236" s="104" t="str">
        <x:v>400 dia x40</x:v>
      </x:c>
      <x:c r="I236" s="104" t="str">
        <x:v>Unavailable</x:v>
      </x:c>
      <x:c r="J236" s="104" t="str">
        <x:v>Unavailable</x:v>
      </x:c>
      <x:c r="K236" s="104" t="str">
        <x:v>current_observation</x:v>
      </x:c>
      <x:c r="L236" s="104" t="str">
        <x:v>2026-09-11</x:v>
      </x:c>
      <x:c r="M236" s="104" t="str">
        <x:v>SRC-OPA-20260911</x:v>
      </x:c>
      <x:c r="N236" s="104" t="str">
        <x:v>Unavailable</x:v>
      </x:c>
      <x:c r="O236" s="104" t="str">
        <x:v>Unavailable</x:v>
      </x:c>
    </x:row>
    <x:row r="237">
      <x:c r="A237" s="104" t="str">
        <x:v>OPA-500-SQ</x:v>
      </x:c>
      <x:c r="B237" s="104" t="str">
        <x:v>Outrigger Pads Australia</x:v>
      </x:c>
      <x:c r="C237" s="104" t="str">
        <x:v>OUTRIGGER</x:v>
      </x:c>
      <x:c r="D237" s="104" t="str">
        <x:v>Outrigger pad 500x500x50</x:v>
      </x:c>
      <x:c r="E237" s="104" t="n">
        <x:v>1</x:v>
      </x:c>
      <x:c r="F237" s="104" t="str">
        <x:v>market_seller</x:v>
      </x:c>
      <x:c r="G237" s="104" t="str">
        <x:v>Unavailable</x:v>
      </x:c>
      <x:c r="H237" s="104" t="str">
        <x:v>500x500x50</x:v>
      </x:c>
      <x:c r="I237" s="104" t="str">
        <x:v>Unavailable</x:v>
      </x:c>
      <x:c r="J237" s="104" t="str">
        <x:v>Unavailable</x:v>
      </x:c>
      <x:c r="K237" s="104" t="str">
        <x:v>current_observation</x:v>
      </x:c>
      <x:c r="L237" s="104" t="str">
        <x:v>2026-09-11</x:v>
      </x:c>
      <x:c r="M237" s="104" t="str">
        <x:v>SRC-OPA-20260911</x:v>
      </x:c>
      <x:c r="N237" s="104" t="str">
        <x:v>Unavailable</x:v>
      </x:c>
      <x:c r="O237" s="104" t="str">
        <x:v>Unavailable</x:v>
      </x:c>
    </x:row>
    <x:row r="238">
      <x:c r="A238" s="104" t="str">
        <x:v>OPA-500-REC</x:v>
      </x:c>
      <x:c r="B238" s="104" t="str">
        <x:v>Outrigger Pads Australia</x:v>
      </x:c>
      <x:c r="C238" s="104" t="str">
        <x:v>OUTRIGGER</x:v>
      </x:c>
      <x:c r="D238" s="104" t="str">
        <x:v>Recessed-face outrigger pad 500x500x50</x:v>
      </x:c>
      <x:c r="E238" s="104" t="n">
        <x:v>1</x:v>
      </x:c>
      <x:c r="F238" s="104" t="str">
        <x:v>market_seller</x:v>
      </x:c>
      <x:c r="G238" s="104" t="str">
        <x:v>Unavailable</x:v>
      </x:c>
      <x:c r="H238" s="104" t="str">
        <x:v>500x500x50</x:v>
      </x:c>
      <x:c r="I238" s="104" t="str">
        <x:v>Unavailable</x:v>
      </x:c>
      <x:c r="J238" s="104" t="str">
        <x:v>Unavailable</x:v>
      </x:c>
      <x:c r="K238" s="104" t="str">
        <x:v>current_observation</x:v>
      </x:c>
      <x:c r="L238" s="104" t="str">
        <x:v>2026-09-11</x:v>
      </x:c>
      <x:c r="M238" s="104" t="str">
        <x:v>SRC-OPA-20260911</x:v>
      </x:c>
      <x:c r="N238" s="104" t="str">
        <x:v>Unavailable</x:v>
      </x:c>
      <x:c r="O238" s="104" t="str">
        <x:v>Unavailable</x:v>
      </x:c>
    </x:row>
    <x:row r="239">
      <x:c r="A239" s="104" t="str">
        <x:v>OPA-500-RND</x:v>
      </x:c>
      <x:c r="B239" s="104" t="str">
        <x:v>Outrigger Pads Australia</x:v>
      </x:c>
      <x:c r="C239" s="104" t="str">
        <x:v>OUTRIGGER</x:v>
      </x:c>
      <x:c r="D239" s="104" t="str">
        <x:v>Round outrigger pad 500x50</x:v>
      </x:c>
      <x:c r="E239" s="104" t="n">
        <x:v>1</x:v>
      </x:c>
      <x:c r="F239" s="104" t="str">
        <x:v>market_seller</x:v>
      </x:c>
      <x:c r="G239" s="104" t="str">
        <x:v>Unavailable</x:v>
      </x:c>
      <x:c r="H239" s="104" t="str">
        <x:v>500 dia x50</x:v>
      </x:c>
      <x:c r="I239" s="104" t="str">
        <x:v>Unavailable</x:v>
      </x:c>
      <x:c r="J239" s="104" t="str">
        <x:v>Unavailable</x:v>
      </x:c>
      <x:c r="K239" s="104" t="str">
        <x:v>current_observation</x:v>
      </x:c>
      <x:c r="L239" s="104" t="str">
        <x:v>2026-09-11</x:v>
      </x:c>
      <x:c r="M239" s="104" t="str">
        <x:v>SRC-OPA-20260911</x:v>
      </x:c>
      <x:c r="N239" s="104" t="str">
        <x:v>Unavailable</x:v>
      </x:c>
      <x:c r="O239" s="104" t="str">
        <x:v>Unavailable</x:v>
      </x:c>
    </x:row>
    <x:row r="240">
      <x:c r="A240" s="104" t="str">
        <x:v>OPA-600-SQ</x:v>
      </x:c>
      <x:c r="B240" s="104" t="str">
        <x:v>Outrigger Pads Australia</x:v>
      </x:c>
      <x:c r="C240" s="104" t="str">
        <x:v>OUTRIGGER</x:v>
      </x:c>
      <x:c r="D240" s="104" t="str">
        <x:v>Outrigger pad 600x600x60</x:v>
      </x:c>
      <x:c r="E240" s="104" t="n">
        <x:v>1</x:v>
      </x:c>
      <x:c r="F240" s="104" t="str">
        <x:v>market_seller</x:v>
      </x:c>
      <x:c r="G240" s="104" t="str">
        <x:v>Unavailable</x:v>
      </x:c>
      <x:c r="H240" s="104" t="str">
        <x:v>600x600x60</x:v>
      </x:c>
      <x:c r="I240" s="104" t="str">
        <x:v>Unavailable</x:v>
      </x:c>
      <x:c r="J240" s="104" t="str">
        <x:v>Unavailable</x:v>
      </x:c>
      <x:c r="K240" s="104" t="str">
        <x:v>current_observation</x:v>
      </x:c>
      <x:c r="L240" s="104" t="str">
        <x:v>2026-09-11</x:v>
      </x:c>
      <x:c r="M240" s="104" t="str">
        <x:v>SRC-OPA-20260911</x:v>
      </x:c>
      <x:c r="N240" s="104" t="str">
        <x:v>Unavailable</x:v>
      </x:c>
      <x:c r="O240" s="104" t="str">
        <x:v>Unavailable</x:v>
      </x:c>
    </x:row>
    <x:row r="241">
      <x:c r="A241" s="104" t="str">
        <x:v>OPA-800-SQ</x:v>
      </x:c>
      <x:c r="B241" s="104" t="str">
        <x:v>Outrigger Pads Australia</x:v>
      </x:c>
      <x:c r="C241" s="104" t="str">
        <x:v>OUTRIGGER</x:v>
      </x:c>
      <x:c r="D241" s="104" t="str">
        <x:v>Outrigger pad 800x800x60</x:v>
      </x:c>
      <x:c r="E241" s="104" t="n">
        <x:v>1</x:v>
      </x:c>
      <x:c r="F241" s="104" t="str">
        <x:v>market_seller</x:v>
      </x:c>
      <x:c r="G241" s="104" t="str">
        <x:v>Unavailable</x:v>
      </x:c>
      <x:c r="H241" s="104" t="str">
        <x:v>800x800x60</x:v>
      </x:c>
      <x:c r="I241" s="104" t="str">
        <x:v>Unavailable</x:v>
      </x:c>
      <x:c r="J241" s="104" t="str">
        <x:v>Unavailable</x:v>
      </x:c>
      <x:c r="K241" s="104" t="str">
        <x:v>current_observation</x:v>
      </x:c>
      <x:c r="L241" s="104" t="str">
        <x:v>2026-09-11</x:v>
      </x:c>
      <x:c r="M241" s="104" t="str">
        <x:v>SRC-OPA-20260911</x:v>
      </x:c>
      <x:c r="N241" s="104" t="str">
        <x:v>Unavailable</x:v>
      </x:c>
      <x:c r="O241" s="104" t="str">
        <x:v>Unavailable</x:v>
      </x:c>
    </x:row>
    <x:row r="242">
      <x:c r="A242" s="104" t="str">
        <x:v>OPA-1000-SQ</x:v>
      </x:c>
      <x:c r="B242" s="104" t="str">
        <x:v>Outrigger Pads Australia</x:v>
      </x:c>
      <x:c r="C242" s="104" t="str">
        <x:v>OUTRIGGER</x:v>
      </x:c>
      <x:c r="D242" s="104" t="str">
        <x:v>Outrigger pad 1000x1000x60</x:v>
      </x:c>
      <x:c r="E242" s="104" t="n">
        <x:v>1</x:v>
      </x:c>
      <x:c r="F242" s="104" t="str">
        <x:v>market_seller</x:v>
      </x:c>
      <x:c r="G242" s="104" t="str">
        <x:v>Unavailable</x:v>
      </x:c>
      <x:c r="H242" s="104" t="str">
        <x:v>1000x1000x60</x:v>
      </x:c>
      <x:c r="I242" s="104" t="str">
        <x:v>Unavailable</x:v>
      </x:c>
      <x:c r="J242" s="104" t="str">
        <x:v>Unavailable</x:v>
      </x:c>
      <x:c r="K242" s="104" t="str">
        <x:v>current_observation</x:v>
      </x:c>
      <x:c r="L242" s="104" t="str">
        <x:v>2026-09-11</x:v>
      </x:c>
      <x:c r="M242" s="104" t="str">
        <x:v>SRC-OPA-20260911</x:v>
      </x:c>
      <x:c r="N242" s="104" t="str">
        <x:v>Unavailable</x:v>
      </x:c>
      <x:c r="O242" s="104" t="str">
        <x:v>Unavailable</x:v>
      </x:c>
    </x:row>
    <x:row r="243">
      <x:c r="A243" s="104" t="str">
        <x:v>SL-CABLE-2CH</x:v>
      </x:c>
      <x:c r="B243" s="104" t="str">
        <x:v>Southland Supply Group</x:v>
      </x:c>
      <x:c r="C243" s="104" t="str">
        <x:v>ACCESSORIES</x:v>
      </x:c>
      <x:c r="D243" s="104" t="str">
        <x:v>Cable protector, 2 channel</x:v>
      </x:c>
      <x:c r="E243" s="104" t="n">
        <x:v>2</x:v>
      </x:c>
      <x:c r="F243" s="104" t="str">
        <x:v>market_seller</x:v>
      </x:c>
      <x:c r="G243" s="104" t="str">
        <x:v>Unavailable</x:v>
      </x:c>
      <x:c r="H243" s="104" t="str">
        <x:v>Unavailable</x:v>
      </x:c>
      <x:c r="I243" s="104" t="str">
        <x:v>Unavailable</x:v>
      </x:c>
      <x:c r="J243" s="104" t="str">
        <x:v>Unavailable</x:v>
      </x:c>
      <x:c r="K243" s="104" t="str">
        <x:v>current_observation</x:v>
      </x:c>
      <x:c r="L243" s="104" t="str">
        <x:v>2026-09-11</x:v>
      </x:c>
      <x:c r="M243" s="104" t="str">
        <x:v>SRC-SOUTHLAND-20260911</x:v>
      </x:c>
      <x:c r="N243" s="104" t="str">
        <x:v>Unavailable</x:v>
      </x:c>
      <x:c r="O243" s="104" t="str">
        <x:v>Unavailable</x:v>
      </x:c>
    </x:row>
    <x:row r="244">
      <x:c r="A244" s="104" t="str">
        <x:v>SL-BOGMAT</x:v>
      </x:c>
      <x:c r="B244" s="104" t="str">
        <x:v>Southland Supply Group</x:v>
      </x:c>
      <x:c r="C244" s="104" t="str">
        <x:v>GROUND MATS</x:v>
      </x:c>
      <x:c r="D244" s="104" t="str">
        <x:v>Ground protection bog mat, hex tread, black</x:v>
      </x:c>
      <x:c r="E244" s="104" t="n">
        <x:v>1</x:v>
      </x:c>
      <x:c r="F244" s="104" t="str">
        <x:v>market_seller</x:v>
      </x:c>
      <x:c r="G244" s="104" t="str">
        <x:v>Unavailable</x:v>
      </x:c>
      <x:c r="H244" s="104" t="str">
        <x:v>2300x1100x12</x:v>
      </x:c>
      <x:c r="I244" s="104" t="str">
        <x:v>Unavailable</x:v>
      </x:c>
      <x:c r="J244" s="104" t="str">
        <x:v>Unavailable</x:v>
      </x:c>
      <x:c r="K244" s="104" t="str">
        <x:v>current_observation</x:v>
      </x:c>
      <x:c r="L244" s="104" t="str">
        <x:v>2026-09-11</x:v>
      </x:c>
      <x:c r="M244" s="104" t="str">
        <x:v>SRC-SOUTHLAND-20260911</x:v>
      </x:c>
      <x:c r="N244" s="104" t="str">
        <x:v>Unavailable</x:v>
      </x:c>
      <x:c r="O244" s="104" t="str">
        <x:v>Unavailable</x:v>
      </x:c>
    </x:row>
    <x:row r="245">
      <x:c r="A245" s="104" t="str">
        <x:v>SL-ENDURA2440</x:v>
      </x:c>
      <x:c r="B245" s="104" t="str">
        <x:v>Southland Supply Group</x:v>
      </x:c>
      <x:c r="C245" s="104" t="str">
        <x:v>GROUND MATS</x:v>
      </x:c>
      <x:c r="D245" s="104" t="str">
        <x:v>EnduraMat 2440</x:v>
      </x:c>
      <x:c r="E245" s="104" t="n">
        <x:v>1</x:v>
      </x:c>
      <x:c r="F245" s="104" t="str">
        <x:v>market_seller</x:v>
      </x:c>
      <x:c r="G245" s="104" t="str">
        <x:v>Unavailable</x:v>
      </x:c>
      <x:c r="H245" s="104" t="str">
        <x:v>2440x1220x12</x:v>
      </x:c>
      <x:c r="I245" s="104" t="str">
        <x:v>Unavailable</x:v>
      </x:c>
      <x:c r="J245" s="104" t="str">
        <x:v>Unavailable</x:v>
      </x:c>
      <x:c r="K245" s="104" t="str">
        <x:v>current_observation</x:v>
      </x:c>
      <x:c r="L245" s="104" t="str">
        <x:v>2026-09-11</x:v>
      </x:c>
      <x:c r="M245" s="104" t="str">
        <x:v>SRC-SOUTHLAND-20260911</x:v>
      </x:c>
      <x:c r="N245" s="104" t="str">
        <x:v>Unavailable</x:v>
      </x:c>
      <x:c r="O245" s="104" t="str">
        <x:v>Unavailable</x:v>
      </x:c>
    </x:row>
    <x:row r="246">
      <x:c r="A246" s="104" t="str">
        <x:v>SL-TRENCH-1200</x:v>
      </x:c>
      <x:c r="B246" s="104" t="str">
        <x:v>Southland Supply Group</x:v>
      </x:c>
      <x:c r="C246" s="104" t="str">
        <x:v>ACCESSORIES</x:v>
      </x:c>
      <x:c r="D246" s="104" t="str">
        <x:v>Trench cover 1200x800</x:v>
      </x:c>
      <x:c r="E246" s="104" t="n">
        <x:v>2</x:v>
      </x:c>
      <x:c r="F246" s="104" t="str">
        <x:v>market_seller</x:v>
      </x:c>
      <x:c r="G246" s="104" t="str">
        <x:v>Unavailable</x:v>
      </x:c>
      <x:c r="H246" s="104" t="str">
        <x:v>1200x800</x:v>
      </x:c>
      <x:c r="I246" s="104" t="str">
        <x:v>Unavailable</x:v>
      </x:c>
      <x:c r="J246" s="104" t="str">
        <x:v>Unavailable</x:v>
      </x:c>
      <x:c r="K246" s="104" t="str">
        <x:v>current_observation</x:v>
      </x:c>
      <x:c r="L246" s="104" t="str">
        <x:v>2026-09-11</x:v>
      </x:c>
      <x:c r="M246" s="104" t="str">
        <x:v>SRC-SOUTHLAND-20260911</x:v>
      </x:c>
      <x:c r="N246" s="104" t="str">
        <x:v>Unavailable</x:v>
      </x:c>
      <x:c r="O246" s="104" t="str">
        <x:v>Unavailable</x:v>
      </x:c>
    </x:row>
    <x:row r="247">
      <x:c r="A247" s="104" t="str">
        <x:v>SL-TRENCH-1600</x:v>
      </x:c>
      <x:c r="B247" s="104" t="str">
        <x:v>Southland Supply Group</x:v>
      </x:c>
      <x:c r="C247" s="104" t="str">
        <x:v>ACCESSORIES</x:v>
      </x:c>
      <x:c r="D247" s="104" t="str">
        <x:v>Trench cover 1600x1200</x:v>
      </x:c>
      <x:c r="E247" s="104" t="n">
        <x:v>2</x:v>
      </x:c>
      <x:c r="F247" s="104" t="str">
        <x:v>market_seller</x:v>
      </x:c>
      <x:c r="G247" s="104" t="str">
        <x:v>Unavailable</x:v>
      </x:c>
      <x:c r="H247" s="104" t="str">
        <x:v>1600x1200</x:v>
      </x:c>
      <x:c r="I247" s="104" t="str">
        <x:v>Unavailable</x:v>
      </x:c>
      <x:c r="J247" s="104" t="str">
        <x:v>Unavailable</x:v>
      </x:c>
      <x:c r="K247" s="104" t="str">
        <x:v>current_observation</x:v>
      </x:c>
      <x:c r="L247" s="104" t="str">
        <x:v>2026-09-11</x:v>
      </x:c>
      <x:c r="M247" s="104" t="str">
        <x:v>SRC-SOUTHLAND-20260911</x:v>
      </x:c>
      <x:c r="N247" s="104" t="str">
        <x:v>Unavailable</x:v>
      </x:c>
      <x:c r="O247" s="104" t="str">
        <x:v>Unavailable</x:v>
      </x:c>
    </x:row>
    <x:row r="248">
      <x:c r="A248" s="104" t="str">
        <x:v>SL-RUGGED-1200</x:v>
      </x:c>
      <x:c r="B248" s="104" t="str">
        <x:v>Southland Supply Group</x:v>
      </x:c>
      <x:c r="C248" s="104" t="str">
        <x:v>ACCESSORIES</x:v>
      </x:c>
      <x:c r="D248" s="104" t="str">
        <x:v>Rugged trench cover 1200x800</x:v>
      </x:c>
      <x:c r="E248" s="104" t="n">
        <x:v>2</x:v>
      </x:c>
      <x:c r="F248" s="104" t="str">
        <x:v>market_seller</x:v>
      </x:c>
      <x:c r="G248" s="104" t="str">
        <x:v>Unavailable</x:v>
      </x:c>
      <x:c r="H248" s="104" t="str">
        <x:v>1200x800</x:v>
      </x:c>
      <x:c r="I248" s="104" t="str">
        <x:v>Unavailable</x:v>
      </x:c>
      <x:c r="J248" s="104" t="str">
        <x:v>Unavailable</x:v>
      </x:c>
      <x:c r="K248" s="104" t="str">
        <x:v>current_observation</x:v>
      </x:c>
      <x:c r="L248" s="104" t="str">
        <x:v>2026-09-11</x:v>
      </x:c>
      <x:c r="M248" s="104" t="str">
        <x:v>SRC-SOUTHLAND-20260911</x:v>
      </x:c>
      <x:c r="N248" s="104" t="str">
        <x:v>Unavailable</x:v>
      </x:c>
      <x:c r="O248" s="104" t="str">
        <x:v>Unavailable</x:v>
      </x:c>
    </x:row>
    <x:row r="249">
      <x:c r="A249" s="104" t="str">
        <x:v>SL-RUGGED-1600</x:v>
      </x:c>
      <x:c r="B249" s="104" t="str">
        <x:v>Southland Supply Group</x:v>
      </x:c>
      <x:c r="C249" s="104" t="str">
        <x:v>ACCESSORIES</x:v>
      </x:c>
      <x:c r="D249" s="104" t="str">
        <x:v>Rugged trench cover 1600x1200</x:v>
      </x:c>
      <x:c r="E249" s="104" t="n">
        <x:v>2</x:v>
      </x:c>
      <x:c r="F249" s="104" t="str">
        <x:v>market_seller</x:v>
      </x:c>
      <x:c r="G249" s="104" t="str">
        <x:v>Unavailable</x:v>
      </x:c>
      <x:c r="H249" s="104" t="str">
        <x:v>1600x1200</x:v>
      </x:c>
      <x:c r="I249" s="104" t="str">
        <x:v>Unavailable</x:v>
      </x:c>
      <x:c r="J249" s="104" t="str">
        <x:v>Unavailable</x:v>
      </x:c>
      <x:c r="K249" s="104" t="str">
        <x:v>current_observation</x:v>
      </x:c>
      <x:c r="L249" s="104" t="str">
        <x:v>2026-09-11</x:v>
      </x:c>
      <x:c r="M249" s="104" t="str">
        <x:v>SRC-SOUTHLAND-20260911</x:v>
      </x:c>
      <x:c r="N249" s="104" t="str">
        <x:v>Unavailable</x:v>
      </x:c>
      <x:c r="O249" s="104" t="str">
        <x:v>Unavailable</x:v>
      </x:c>
    </x:row>
    <x:row r="250">
      <x:c r="A250" s="104" t="str">
        <x:v>SL-GMHD</x:v>
      </x:c>
      <x:c r="B250" s="104" t="str">
        <x:v>Southland Supply Group</x:v>
      </x:c>
      <x:c r="C250" s="104" t="str">
        <x:v>GROUND MATS</x:v>
      </x:c>
      <x:c r="D250" s="104" t="str">
        <x:v>GroundMatz HD black, 80T</x:v>
      </x:c>
      <x:c r="E250" s="104" t="n">
        <x:v>1</x:v>
      </x:c>
      <x:c r="F250" s="104" t="str">
        <x:v>market_seller</x:v>
      </x:c>
      <x:c r="G250" s="104" t="str">
        <x:v>Unavailable</x:v>
      </x:c>
      <x:c r="H250" s="104" t="str">
        <x:v>2400x1200</x:v>
      </x:c>
      <x:c r="I250" s="104" t="str">
        <x:v>Unavailable</x:v>
      </x:c>
      <x:c r="J250" s="104" t="str">
        <x:v>Unavailable</x:v>
      </x:c>
      <x:c r="K250" s="104" t="str">
        <x:v>current_observation</x:v>
      </x:c>
      <x:c r="L250" s="104" t="str">
        <x:v>2026-09-11</x:v>
      </x:c>
      <x:c r="M250" s="104" t="str">
        <x:v>SRC-SOUTHLAND-20260911</x:v>
      </x:c>
      <x:c r="N250" s="104" t="str">
        <x:v>Unavailable</x:v>
      </x:c>
      <x:c r="O250" s="104" t="str">
        <x:v>Unavailable</x:v>
      </x:c>
    </x:row>
    <x:row r="251">
      <x:c r="A251" s="104" t="str">
        <x:v>SL-GML</x:v>
      </x:c>
      <x:c r="B251" s="104" t="str">
        <x:v>Southland Supply Group</x:v>
      </x:c>
      <x:c r="C251" s="104" t="str">
        <x:v>GROUND MATS</x:v>
      </x:c>
      <x:c r="D251" s="104" t="str">
        <x:v>GroundMatz Lite grey, 10T</x:v>
      </x:c>
      <x:c r="E251" s="104" t="n">
        <x:v>1</x:v>
      </x:c>
      <x:c r="F251" s="104" t="str">
        <x:v>market_seller</x:v>
      </x:c>
      <x:c r="G251" s="104" t="str">
        <x:v>Unavailable</x:v>
      </x:c>
      <x:c r="H251" s="104" t="str">
        <x:v>2400x1200</x:v>
      </x:c>
      <x:c r="I251" s="104" t="str">
        <x:v>Unavailable</x:v>
      </x:c>
      <x:c r="J251" s="104" t="str">
        <x:v>Unavailable</x:v>
      </x:c>
      <x:c r="K251" s="104" t="str">
        <x:v>current_observation</x:v>
      </x:c>
      <x:c r="L251" s="104" t="str">
        <x:v>2026-09-11</x:v>
      </x:c>
      <x:c r="M251" s="104" t="str">
        <x:v>SRC-SOUTHLAND-20260911</x:v>
      </x:c>
      <x:c r="N251" s="104" t="str">
        <x:v>Unavailable</x:v>
      </x:c>
      <x:c r="O251" s="104" t="str">
        <x:v>Unavailable</x:v>
      </x:c>
    </x:row>
    <x:row r="252">
      <x:c r="A252" s="104" t="str">
        <x:v>SL-TMHD</x:v>
      </x:c>
      <x:c r="B252" s="104" t="str">
        <x:v>Southland Supply Group</x:v>
      </x:c>
      <x:c r="C252" s="104" t="str">
        <x:v>GROUND MATS</x:v>
      </x:c>
      <x:c r="D252" s="104" t="str">
        <x:v>TrackMatz HD yellow, 60T</x:v>
      </x:c>
      <x:c r="E252" s="104" t="n">
        <x:v>1</x:v>
      </x:c>
      <x:c r="F252" s="104" t="str">
        <x:v>market_seller</x:v>
      </x:c>
      <x:c r="G252" s="104" t="str">
        <x:v>Unavailable</x:v>
      </x:c>
      <x:c r="H252" s="104" t="str">
        <x:v>2400x900</x:v>
      </x:c>
      <x:c r="I252" s="104" t="str">
        <x:v>Unavailable</x:v>
      </x:c>
      <x:c r="J252" s="104" t="str">
        <x:v>Unavailable</x:v>
      </x:c>
      <x:c r="K252" s="104" t="str">
        <x:v>current_observation</x:v>
      </x:c>
      <x:c r="L252" s="104" t="str">
        <x:v>2026-09-11</x:v>
      </x:c>
      <x:c r="M252" s="104" t="str">
        <x:v>SRC-SOUTHLAND-20260911</x:v>
      </x:c>
      <x:c r="N252" s="104" t="str">
        <x:v>Unavailable</x:v>
      </x:c>
      <x:c r="O252" s="104" t="str">
        <x:v>Unavailable</x:v>
      </x:c>
    </x:row>
    <x:row r="253">
      <x:c r="A253" s="104" t="str">
        <x:v>SL-TML</x:v>
      </x:c>
      <x:c r="B253" s="104" t="str">
        <x:v>Southland Supply Group</x:v>
      </x:c>
      <x:c r="C253" s="104" t="str">
        <x:v>GROUND MATS</x:v>
      </x:c>
      <x:c r="D253" s="104" t="str">
        <x:v>TrackMatz Lite grey, 10T</x:v>
      </x:c>
      <x:c r="E253" s="104" t="n">
        <x:v>1</x:v>
      </x:c>
      <x:c r="F253" s="104" t="str">
        <x:v>market_seller</x:v>
      </x:c>
      <x:c r="G253" s="104" t="str">
        <x:v>Unavailable</x:v>
      </x:c>
      <x:c r="H253" s="104" t="str">
        <x:v>2400x600</x:v>
      </x:c>
      <x:c r="I253" s="104" t="str">
        <x:v>Unavailable</x:v>
      </x:c>
      <x:c r="J253" s="104" t="str">
        <x:v>Unavailable</x:v>
      </x:c>
      <x:c r="K253" s="104" t="str">
        <x:v>current_observation</x:v>
      </x:c>
      <x:c r="L253" s="104" t="str">
        <x:v>2026-09-11</x:v>
      </x:c>
      <x:c r="M253" s="104" t="str">
        <x:v>SRC-SOUTHLAND-20260911</x:v>
      </x:c>
      <x:c r="N253" s="104" t="str">
        <x:v>Unavailable</x:v>
      </x:c>
      <x:c r="O253" s="104" t="str">
        <x:v>Unavailable</x:v>
      </x:c>
    </x:row>
    <x:row r="254">
      <x:c r="A254" s="104" t="str">
        <x:v>SL-TRADIE</x:v>
      </x:c>
      <x:c r="B254" s="104" t="str">
        <x:v>Southland Supply Group</x:v>
      </x:c>
      <x:c r="C254" s="104" t="str">
        <x:v>ACCESSORIES</x:v>
      </x:c>
      <x:c r="D254" s="104" t="str">
        <x:v>TradieMatz Lite grey, 5T</x:v>
      </x:c>
      <x:c r="E254" s="104" t="n">
        <x:v>2</x:v>
      </x:c>
      <x:c r="F254" s="104" t="str">
        <x:v>market_seller</x:v>
      </x:c>
      <x:c r="G254" s="104" t="str">
        <x:v>Unavailable</x:v>
      </x:c>
      <x:c r="H254" s="104" t="str">
        <x:v>1200x600</x:v>
      </x:c>
      <x:c r="I254" s="104" t="str">
        <x:v>Unavailable</x:v>
      </x:c>
      <x:c r="J254" s="104" t="str">
        <x:v>Unavailable</x:v>
      </x:c>
      <x:c r="K254" s="104" t="str">
        <x:v>current_observation</x:v>
      </x:c>
      <x:c r="L254" s="104" t="str">
        <x:v>2026-09-11</x:v>
      </x:c>
      <x:c r="M254" s="104" t="str">
        <x:v>SRC-SOUTHLAND-20260911</x:v>
      </x:c>
      <x:c r="N254" s="104" t="str">
        <x:v>Unavailable</x:v>
      </x:c>
      <x:c r="O254" s="104" t="str">
        <x:v>Unavailable</x:v>
      </x:c>
    </x:row>
    <x:row r="255">
      <x:c r="A255" s="104" t="str">
        <x:v>SL-CONN-2</x:v>
      </x:c>
      <x:c r="B255" s="104" t="str">
        <x:v>Southland Supply Group</x:v>
      </x:c>
      <x:c r="C255" s="104" t="str">
        <x:v>ACCESSORIES</x:v>
      </x:c>
      <x:c r="D255" s="104" t="str">
        <x:v>Ground mat connector, 2 way</x:v>
      </x:c>
      <x:c r="E255" s="104" t="n">
        <x:v>2</x:v>
      </x:c>
      <x:c r="F255" s="104" t="str">
        <x:v>market_seller</x:v>
      </x:c>
      <x:c r="G255" s="104" t="str">
        <x:v>Unavailable</x:v>
      </x:c>
      <x:c r="H255" s="104" t="str">
        <x:v>Unavailable</x:v>
      </x:c>
      <x:c r="I255" s="104" t="str">
        <x:v>Unavailable</x:v>
      </x:c>
      <x:c r="J255" s="104" t="str">
        <x:v>Unavailable</x:v>
      </x:c>
      <x:c r="K255" s="104" t="str">
        <x:v>current_observation</x:v>
      </x:c>
      <x:c r="L255" s="104" t="str">
        <x:v>2026-09-11</x:v>
      </x:c>
      <x:c r="M255" s="104" t="str">
        <x:v>SRC-SOUTHLAND-20260911</x:v>
      </x:c>
      <x:c r="N255" s="104" t="str">
        <x:v>Unavailable</x:v>
      </x:c>
      <x:c r="O255" s="104" t="str">
        <x:v>Unavailable</x:v>
      </x:c>
    </x:row>
    <x:row r="256">
      <x:c r="A256" s="104" t="str">
        <x:v>SL-CONN-4</x:v>
      </x:c>
      <x:c r="B256" s="104" t="str">
        <x:v>Southland Supply Group</x:v>
      </x:c>
      <x:c r="C256" s="104" t="str">
        <x:v>ACCESSORIES</x:v>
      </x:c>
      <x:c r="D256" s="104" t="str">
        <x:v>Ground mat connector, 4 way</x:v>
      </x:c>
      <x:c r="E256" s="104" t="n">
        <x:v>2</x:v>
      </x:c>
      <x:c r="F256" s="104" t="str">
        <x:v>market_seller</x:v>
      </x:c>
      <x:c r="G256" s="104" t="str">
        <x:v>Unavailable</x:v>
      </x:c>
      <x:c r="H256" s="104" t="str">
        <x:v>Unavailable</x:v>
      </x:c>
      <x:c r="I256" s="104" t="str">
        <x:v>Unavailable</x:v>
      </x:c>
      <x:c r="J256" s="104" t="str">
        <x:v>Unavailable</x:v>
      </x:c>
      <x:c r="K256" s="104" t="str">
        <x:v>current_observation</x:v>
      </x:c>
      <x:c r="L256" s="104" t="str">
        <x:v>2026-09-11</x:v>
      </x:c>
      <x:c r="M256" s="104" t="str">
        <x:v>SRC-SOUTHLAND-20260911</x:v>
      </x:c>
      <x:c r="N256" s="104" t="str">
        <x:v>Unavailable</x:v>
      </x:c>
      <x:c r="O256" s="104" t="str">
        <x:v>Unavailable</x:v>
      </x:c>
    </x:row>
    <x:row r="257">
      <x:c r="A257" s="104" t="str">
        <x:v>SAF-400</x:v>
      </x:c>
      <x:c r="B257" s="104" t="str">
        <x:v>Safari Group / Armoursafe</x:v>
      </x:c>
      <x:c r="C257" s="104" t="str">
        <x:v>CRANE PADS</x:v>
      </x:c>
      <x:c r="D257" s="104" t="str">
        <x:v>Armoursafe crane pad 400x400x50</x:v>
      </x:c>
      <x:c r="E257" s="104" t="n">
        <x:v>1</x:v>
      </x:c>
      <x:c r="F257" s="104" t="str">
        <x:v>market_seller</x:v>
      </x:c>
      <x:c r="G257" s="104" t="str">
        <x:v>Unavailable</x:v>
      </x:c>
      <x:c r="H257" s="104" t="str">
        <x:v>400x400x50</x:v>
      </x:c>
      <x:c r="I257" s="104" t="str">
        <x:v>Unavailable</x:v>
      </x:c>
      <x:c r="J257" s="104" t="str">
        <x:v>12</x:v>
      </x:c>
      <x:c r="K257" s="104" t="str">
        <x:v>current_observation</x:v>
      </x:c>
      <x:c r="L257" s="104" t="str">
        <x:v>2026-09-11</x:v>
      </x:c>
      <x:c r="M257" s="104" t="str">
        <x:v>SRC-SAFARI-20260911</x:v>
      </x:c>
      <x:c r="N257" s="104" t="str">
        <x:v>Unavailable</x:v>
      </x:c>
      <x:c r="O257" s="104" t="str">
        <x:v>Unavailable</x:v>
      </x:c>
    </x:row>
    <x:row r="258">
      <x:c r="A258" s="104" t="str">
        <x:v>SAF-500</x:v>
      </x:c>
      <x:c r="B258" s="104" t="str">
        <x:v>Safari Group / Armoursafe</x:v>
      </x:c>
      <x:c r="C258" s="104" t="str">
        <x:v>CRANE PADS</x:v>
      </x:c>
      <x:c r="D258" s="104" t="str">
        <x:v>Armoursafe crane pad 500x500x40</x:v>
      </x:c>
      <x:c r="E258" s="104" t="n">
        <x:v>1</x:v>
      </x:c>
      <x:c r="F258" s="104" t="str">
        <x:v>market_seller</x:v>
      </x:c>
      <x:c r="G258" s="104" t="str">
        <x:v>Unavailable</x:v>
      </x:c>
      <x:c r="H258" s="104" t="str">
        <x:v>500x500x40</x:v>
      </x:c>
      <x:c r="I258" s="104" t="str">
        <x:v>Unavailable</x:v>
      </x:c>
      <x:c r="J258" s="104" t="str">
        <x:v>15</x:v>
      </x:c>
      <x:c r="K258" s="104" t="str">
        <x:v>current_observation</x:v>
      </x:c>
      <x:c r="L258" s="104" t="str">
        <x:v>2026-09-11</x:v>
      </x:c>
      <x:c r="M258" s="104" t="str">
        <x:v>SRC-SAFARI-20260911</x:v>
      </x:c>
      <x:c r="N258" s="104" t="str">
        <x:v>Unavailable</x:v>
      </x:c>
      <x:c r="O258" s="104" t="str">
        <x:v>Unavailable</x:v>
      </x:c>
    </x:row>
    <x:row r="259">
      <x:c r="A259" s="104" t="str">
        <x:v>SAF-600</x:v>
      </x:c>
      <x:c r="B259" s="104" t="str">
        <x:v>Safari Group / Armoursafe</x:v>
      </x:c>
      <x:c r="C259" s="104" t="str">
        <x:v>CRANE PADS</x:v>
      </x:c>
      <x:c r="D259" s="104" t="str">
        <x:v>Armoursafe crane pad 600x600x40</x:v>
      </x:c>
      <x:c r="E259" s="104" t="n">
        <x:v>1</x:v>
      </x:c>
      <x:c r="F259" s="104" t="str">
        <x:v>market_seller</x:v>
      </x:c>
      <x:c r="G259" s="104" t="str">
        <x:v>Unavailable</x:v>
      </x:c>
      <x:c r="H259" s="104" t="str">
        <x:v>600x600x40</x:v>
      </x:c>
      <x:c r="I259" s="104" t="str">
        <x:v>Unavailable</x:v>
      </x:c>
      <x:c r="J259" s="104" t="str">
        <x:v>21</x:v>
      </x:c>
      <x:c r="K259" s="104" t="str">
        <x:v>current_observation</x:v>
      </x:c>
      <x:c r="L259" s="104" t="str">
        <x:v>2026-09-11</x:v>
      </x:c>
      <x:c r="M259" s="104" t="str">
        <x:v>SRC-SAFARI-20260911</x:v>
      </x:c>
      <x:c r="N259" s="104" t="str">
        <x:v>Unavailable</x:v>
      </x:c>
      <x:c r="O259" s="104" t="str">
        <x:v>Unavailable</x:v>
      </x:c>
    </x:row>
    <x:row r="260">
      <x:c r="A260" s="104" t="str">
        <x:v>APU-GPM12</x:v>
      </x:c>
      <x:c r="B260" s="104" t="str">
        <x:v>Australian Polyurethane Solutions</x:v>
      </x:c>
      <x:c r="C260" s="104" t="str">
        <x:v>GROUND MATS</x:v>
      </x:c>
      <x:c r="D260" s="104" t="str">
        <x:v>GPM12 ground protection mat</x:v>
      </x:c>
      <x:c r="E260" s="104" t="n">
        <x:v>1</x:v>
      </x:c>
      <x:c r="F260" s="104" t="str">
        <x:v>manufacturer_reference</x:v>
      </x:c>
      <x:c r="G260" s="104" t="str">
        <x:v>Polyethylene</x:v>
      </x:c>
      <x:c r="H260" s="104" t="str">
        <x:v>1220x2440x12.7 + 6 ribs</x:v>
      </x:c>
      <x:c r="I260" s="104" t="str">
        <x:v>Unavailable</x:v>
      </x:c>
      <x:c r="J260" s="104" t="str">
        <x:v>60-80</x:v>
      </x:c>
      <x:c r="K260" s="104" t="str">
        <x:v>current_observation</x:v>
      </x:c>
      <x:c r="L260" s="104" t="str">
        <x:v>2026-09-11</x:v>
      </x:c>
      <x:c r="M260" s="104" t="str">
        <x:v>SRC-AUSTPU-20260911</x:v>
      </x:c>
      <x:c r="N260" s="104" t="str">
        <x:v>Unavailable</x:v>
      </x:c>
      <x:c r="O260" s="104" t="str">
        <x:v>Unavailable</x:v>
      </x:c>
    </x:row>
    <x:row r="261">
      <x:c r="A261" s="104" t="str">
        <x:v>APU-GPM16</x:v>
      </x:c>
      <x:c r="B261" s="104" t="str">
        <x:v>Australian Polyurethane Solutions</x:v>
      </x:c>
      <x:c r="C261" s="104" t="str">
        <x:v>GROUND MATS</x:v>
      </x:c>
      <x:c r="D261" s="104" t="str">
        <x:v>GPM16 ground protection mat</x:v>
      </x:c>
      <x:c r="E261" s="104" t="n">
        <x:v>1</x:v>
      </x:c>
      <x:c r="F261" s="104" t="str">
        <x:v>manufacturer_reference</x:v>
      </x:c>
      <x:c r="G261" s="104" t="str">
        <x:v>Polyethylene</x:v>
      </x:c>
      <x:c r="H261" s="104" t="str">
        <x:v>1220x2440x16 + 6 ribs</x:v>
      </x:c>
      <x:c r="I261" s="104" t="str">
        <x:v>Unavailable</x:v>
      </x:c>
      <x:c r="J261" s="104" t="str">
        <x:v>120</x:v>
      </x:c>
      <x:c r="K261" s="104" t="str">
        <x:v>current_observation</x:v>
      </x:c>
      <x:c r="L261" s="104" t="str">
        <x:v>2026-09-11</x:v>
      </x:c>
      <x:c r="M261" s="104" t="str">
        <x:v>SRC-AUSTPU-20260911</x:v>
      </x:c>
      <x:c r="N261" s="104" t="str">
        <x:v>Unavailable</x:v>
      </x:c>
      <x:c r="O261" s="104" t="str">
        <x:v>Unavailable</x:v>
      </x:c>
    </x:row>
  </x:sheetData>
  <x:mergeCells>
    <x:mergeCell ref="A1:O1"/>
    <x:mergeCell ref="A2:O2"/>
  </x:mergeCells>
  <x:conditionalFormatting sqref="E5:E261">
    <x:cfRule type="cellIs" dxfId="0" priority="1" operator="equal">
      <x:formula>1</x:formula>
    </x:cfRule>
    <x:cfRule type="cellIs" dxfId="1" priority="2" operator="equal">
      <x:formula>2</x:formula>
    </x:cfRule>
    <x:cfRule type="cellIs" dxfId="2" priority="3" operator="equal">
      <x:formula>3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984e6f08eb54b1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42" hidden="0" customWidth="1"/>
    <x:col min="4" max="4" width="16" hidden="0" customWidth="1"/>
    <x:col min="5" max="5" width="18" hidden="0" customWidth="1"/>
    <x:col min="6" max="6" width="14" hidden="0" customWidth="1"/>
    <x:col min="7" max="7" width="12" hidden="0" customWidth="1"/>
    <x:col min="8" max="8" width="23" hidden="0" customWidth="1"/>
    <x:col min="9" max="9" width="18" hidden="0" customWidth="1"/>
    <x:col min="10" max="10" width="22" hidden="0" customWidth="1"/>
  </x:cols>
  <x:sheetData>
    <x:row r="1" ht="34" customHeight="1">
      <x:c r="A1" s="3" t="str">
        <x:v>Market Benchmarks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8" customHeight="1">
      <x:c r="A2" s="7" t="str">
        <x:v>Dated price observations only. Delivered Perth price is deliberately separate and blank unless verified.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>
      <x:c r="L3" s="100" t="str">
        <x:v>Statistic</x:v>
      </x:c>
      <x:c r="M3" s="100" t="str">
        <x:v>AUD</x:v>
      </x:c>
    </x:row>
    <x:row r="4">
      <x:c r="A4" s="100" t="str">
        <x:v>Listing ID</x:v>
      </x:c>
      <x:c r="B4" s="100" t="str">
        <x:v>Seller</x:v>
      </x:c>
      <x:c r="C4" s="100" t="str">
        <x:v>Product</x:v>
      </x:c>
      <x:c r="D4" s="100" t="str">
        <x:v>Observed price AUD</x:v>
      </x:c>
      <x:c r="E4" s="100" t="str">
        <x:v>Delivered Perth AUD</x:v>
      </x:c>
      <x:c r="F4" s="100" t="str">
        <x:v>Price basis</x:v>
      </x:c>
      <x:c r="G4" s="100" t="str">
        <x:v>Observed</x:v>
      </x:c>
      <x:c r="H4" s="100" t="str">
        <x:v>Source ID</x:v>
      </x:c>
      <x:c r="I4" s="100" t="str">
        <x:v>Coverage note</x:v>
      </x:c>
      <x:c r="J4" s="100" t="str">
        <x:v>Comparison status</x:v>
      </x:c>
      <x:c r="L4" s="104" t="str">
        <x:v>Lowest observed</x:v>
      </x:c>
      <x:c r="M4" s="106" t="n">
        <x:f>MIN(D5:D39)</x:f>
        <x:v>24.42</x:v>
      </x:c>
    </x:row>
    <x:row r="5">
      <x:c r="A5" s="104" t="str">
        <x:v>ML-GN-GMHD</x:v>
      </x:c>
      <x:c r="B5" s="104" t="str">
        <x:v>Ground Nurse</x:v>
      </x:c>
      <x:c r="C5" s="104" t="str">
        <x:v>Ground Mats HD black 2400x1200x12</x:v>
      </x:c>
      <x:c r="D5" s="106" t="n">
        <x:v>358</x:v>
      </x:c>
      <x:c r="E5" s="106"/>
      <x:c r="F5" s="104" t="str">
        <x:v>displayed</x:v>
      </x:c>
      <x:c r="G5" s="104" t="str">
        <x:v>2026-09-11</x:v>
      </x:c>
      <x:c r="H5" s="104" t="str">
        <x:v>SRC-GN-LIVE-20260911</x:v>
      </x:c>
      <x:c r="I5" s="104" t="str">
        <x:v>Direct comparable</x:v>
      </x:c>
      <x:c r="J5" s="104" t="str">
        <x:v>Verify exact comparability</x:v>
      </x:c>
      <x:c r="L5" s="104" t="str">
        <x:v>Median observed</x:v>
      </x:c>
      <x:c r="M5" s="106" t="n">
        <x:f>MEDIAN(D5:D39)</x:f>
        <x:v>249</x:v>
      </x:c>
    </x:row>
    <x:row r="6">
      <x:c r="A6" s="104" t="str">
        <x:v>ML-GN-GMHDY</x:v>
      </x:c>
      <x:c r="B6" s="104" t="str">
        <x:v>Ground Nurse</x:v>
      </x:c>
      <x:c r="C6" s="104" t="str">
        <x:v>Ground Mats HD yellow 2400x1200x12</x:v>
      </x:c>
      <x:c r="D6" s="106" t="n">
        <x:v>295</x:v>
      </x:c>
      <x:c r="E6" s="106"/>
      <x:c r="F6" s="104" t="str">
        <x:v>displayed</x:v>
      </x:c>
      <x:c r="G6" s="104" t="str">
        <x:v>2026-09-11</x:v>
      </x:c>
      <x:c r="H6" s="104" t="str">
        <x:v>SRC-GN-LIVE-20260911</x:v>
      </x:c>
      <x:c r="I6" s="104" t="str">
        <x:v>Direct comparable</x:v>
      </x:c>
      <x:c r="J6" s="104" t="str">
        <x:v>Verify exact comparability</x:v>
      </x:c>
      <x:c r="L6" s="104" t="str">
        <x:v>Highest observed</x:v>
      </x:c>
      <x:c r="M6" s="106" t="n">
        <x:f>MAX(D5:D39)</x:f>
        <x:v>880</x:v>
      </x:c>
    </x:row>
    <x:row r="7">
      <x:c r="A7" s="104" t="str">
        <x:v>ML-GN-GML</x:v>
      </x:c>
      <x:c r="B7" s="104" t="str">
        <x:v>Ground Nurse</x:v>
      </x:c>
      <x:c r="C7" s="104" t="str">
        <x:v>Ground Mats Lite grey 2400x1200x12</x:v>
      </x:c>
      <x:c r="D7" s="106" t="n">
        <x:v>252</x:v>
      </x:c>
      <x:c r="E7" s="106"/>
      <x:c r="F7" s="104" t="str">
        <x:v>displayed</x:v>
      </x:c>
      <x:c r="G7" s="104" t="str">
        <x:v>2026-09-11</x:v>
      </x:c>
      <x:c r="H7" s="104" t="str">
        <x:v>SRC-GN-LIVE-20260911</x:v>
      </x:c>
      <x:c r="I7" s="104" t="str">
        <x:v>Direct comparable</x:v>
      </x:c>
      <x:c r="J7" s="104" t="str">
        <x:v>Verify exact comparability</x:v>
      </x:c>
      <x:c r="L7" s="104" t="str">
        <x:v>Delivered known</x:v>
      </x:c>
      <x:c r="M7" s="104" t="n">
        <x:f>COUNT(E5:E39)</x:f>
        <x:v>0</x:v>
      </x:c>
    </x:row>
    <x:row r="8">
      <x:c r="A8" s="104" t="str">
        <x:v>ML-GN-TMHD</x:v>
      </x:c>
      <x:c r="B8" s="104" t="str">
        <x:v>Ground Nurse</x:v>
      </x:c>
      <x:c r="C8" s="104" t="str">
        <x:v>Track Mats HD yellow 2400x900x12</x:v>
      </x:c>
      <x:c r="D8" s="106" t="n">
        <x:v>228</x:v>
      </x:c>
      <x:c r="E8" s="106"/>
      <x:c r="F8" s="104" t="str">
        <x:v>displayed</x:v>
      </x:c>
      <x:c r="G8" s="104" t="str">
        <x:v>2026-09-11</x:v>
      </x:c>
      <x:c r="H8" s="104" t="str">
        <x:v>SRC-GN-LIVE-20260911</x:v>
      </x:c>
      <x:c r="I8" s="104" t="str">
        <x:v>Direct comparable</x:v>
      </x:c>
      <x:c r="J8" s="104" t="str">
        <x:v>Verify exact comparability</x:v>
      </x:c>
    </x:row>
    <x:row r="9">
      <x:c r="A9" s="104" t="str">
        <x:v>ML-GN-TML</x:v>
      </x:c>
      <x:c r="B9" s="104" t="str">
        <x:v>Ground Nurse</x:v>
      </x:c>
      <x:c r="C9" s="104" t="str">
        <x:v>Track Mats Lite grey 2400x600x12</x:v>
      </x:c>
      <x:c r="D9" s="106" t="n">
        <x:v>171</x:v>
      </x:c>
      <x:c r="E9" s="106"/>
      <x:c r="F9" s="104" t="str">
        <x:v>displayed</x:v>
      </x:c>
      <x:c r="G9" s="104" t="str">
        <x:v>2026-09-11</x:v>
      </x:c>
      <x:c r="H9" s="104" t="str">
        <x:v>SRC-GN-LIVE-20260911</x:v>
      </x:c>
      <x:c r="I9" s="104" t="str">
        <x:v>Direct comparable</x:v>
      </x:c>
      <x:c r="J9" s="104" t="str">
        <x:v>Verify exact comparability</x:v>
      </x:c>
    </x:row>
    <x:row r="10">
      <x:c r="A10" s="104" t="str">
        <x:v>ML-GN-TRADIE</x:v>
      </x:c>
      <x:c r="B10" s="104" t="str">
        <x:v>Ground Nurse</x:v>
      </x:c>
      <x:c r="C10" s="104" t="str">
        <x:v>TradieMat Lite</x:v>
      </x:c>
      <x:c r="D10" s="106" t="n">
        <x:v>111</x:v>
      </x:c>
      <x:c r="E10" s="106"/>
      <x:c r="F10" s="104" t="str">
        <x:v>displayed</x:v>
      </x:c>
      <x:c r="G10" s="104" t="str">
        <x:v>2026-09-11</x:v>
      </x:c>
      <x:c r="H10" s="104" t="str">
        <x:v>SRC-GN-LIVE-20260911</x:v>
      </x:c>
      <x:c r="I10" s="104" t="str">
        <x:v>Adjacent</x:v>
      </x:c>
      <x:c r="J10" s="104" t="str">
        <x:v>Verify exact comparability</x:v>
      </x:c>
    </x:row>
    <x:row r="11">
      <x:c r="A11" s="104" t="str">
        <x:v>ML-GN-TRENCH</x:v>
      </x:c>
      <x:c r="B11" s="104" t="str">
        <x:v>Ground Nurse</x:v>
      </x:c>
      <x:c r="C11" s="104" t="str">
        <x:v>Trench cover</x:v>
      </x:c>
      <x:c r="D11" s="106" t="n">
        <x:v>314</x:v>
      </x:c>
      <x:c r="E11" s="106"/>
      <x:c r="F11" s="104" t="str">
        <x:v>from</x:v>
      </x:c>
      <x:c r="G11" s="104" t="str">
        <x:v>2026-09-11</x:v>
      </x:c>
      <x:c r="H11" s="104" t="str">
        <x:v>SRC-GN-LIVE-20260911</x:v>
      </x:c>
      <x:c r="I11" s="104" t="str">
        <x:v>Adjacent</x:v>
      </x:c>
      <x:c r="J11" s="104" t="str">
        <x:v>Verify exact comparability</x:v>
      </x:c>
    </x:row>
    <x:row r="12">
      <x:c r="A12" s="104" t="str">
        <x:v>ML-GN-CABLE4</x:v>
      </x:c>
      <x:c r="B12" s="104" t="str">
        <x:v>Ground Nurse</x:v>
      </x:c>
      <x:c r="C12" s="104" t="str">
        <x:v>Four-channel cable cover</x:v>
      </x:c>
      <x:c r="D12" s="106" t="n">
        <x:v>149</x:v>
      </x:c>
      <x:c r="E12" s="106"/>
      <x:c r="F12" s="104" t="str">
        <x:v>from</x:v>
      </x:c>
      <x:c r="G12" s="104" t="str">
        <x:v>2026-09-11</x:v>
      </x:c>
      <x:c r="H12" s="104" t="str">
        <x:v>SRC-GN-LIVE-20260911</x:v>
      </x:c>
      <x:c r="I12" s="104" t="str">
        <x:v>Adjacent</x:v>
      </x:c>
      <x:c r="J12" s="104" t="str">
        <x:v>Verify exact comparability</x:v>
      </x:c>
    </x:row>
    <x:row r="13">
      <x:c r="A13" s="104" t="str">
        <x:v>ML-GN-CP40050</x:v>
      </x:c>
      <x:c r="B13" s="104" t="str">
        <x:v>Ground Nurse</x:v>
      </x:c>
      <x:c r="C13" s="104" t="str">
        <x:v>Stackable crane pad 400x400x50</x:v>
      </x:c>
      <x:c r="D13" s="106" t="n">
        <x:v>149</x:v>
      </x:c>
      <x:c r="E13" s="106"/>
      <x:c r="F13" s="104" t="str">
        <x:v>displayed</x:v>
      </x:c>
      <x:c r="G13" s="104" t="str">
        <x:v>2026-09-11</x:v>
      </x:c>
      <x:c r="H13" s="104" t="str">
        <x:v>SRC-GN-LIVE-20260911</x:v>
      </x:c>
      <x:c r="I13" s="104" t="str">
        <x:v>Direct comparable</x:v>
      </x:c>
      <x:c r="J13" s="104" t="str">
        <x:v>Verify exact comparability</x:v>
      </x:c>
    </x:row>
    <x:row r="14">
      <x:c r="A14" s="104" t="str">
        <x:v>ML-GN-CP400100</x:v>
      </x:c>
      <x:c r="B14" s="104" t="str">
        <x:v>Ground Nurse</x:v>
      </x:c>
      <x:c r="C14" s="104" t="str">
        <x:v>Stackable crane pad 400x400x100</x:v>
      </x:c>
      <x:c r="D14" s="106" t="n">
        <x:v>249</x:v>
      </x:c>
      <x:c r="E14" s="106"/>
      <x:c r="F14" s="104" t="str">
        <x:v>displayed</x:v>
      </x:c>
      <x:c r="G14" s="104" t="str">
        <x:v>2026-09-11</x:v>
      </x:c>
      <x:c r="H14" s="104" t="str">
        <x:v>SRC-GN-LIVE-20260911</x:v>
      </x:c>
      <x:c r="I14" s="104" t="str">
        <x:v>Direct comparable</x:v>
      </x:c>
      <x:c r="J14" s="104" t="str">
        <x:v>Verify exact comparability</x:v>
      </x:c>
    </x:row>
    <x:row r="15">
      <x:c r="A15" s="104" t="str">
        <x:v>ML-OPA-300</x:v>
      </x:c>
      <x:c r="B15" s="104" t="str">
        <x:v>Outrigger Pads Australia</x:v>
      </x:c>
      <x:c r="C15" s="104" t="str">
        <x:v>Outrigger pad 300x300x30</x:v>
      </x:c>
      <x:c r="D15" s="106" t="n">
        <x:v>70</x:v>
      </x:c>
      <x:c r="E15" s="106"/>
      <x:c r="F15" s="104" t="str">
        <x:v>incl_gst</x:v>
      </x:c>
      <x:c r="G15" s="104" t="str">
        <x:v>2026-09-11</x:v>
      </x:c>
      <x:c r="H15" s="104" t="str">
        <x:v>SRC-OPA-20260911</x:v>
      </x:c>
      <x:c r="I15" s="104" t="str">
        <x:v>Direct comparable</x:v>
      </x:c>
      <x:c r="J15" s="104" t="str">
        <x:v>Verify exact comparability</x:v>
      </x:c>
    </x:row>
    <x:row r="16">
      <x:c r="A16" s="104" t="str">
        <x:v>ML-OPA-300R</x:v>
      </x:c>
      <x:c r="B16" s="104" t="str">
        <x:v>Outrigger Pads Australia</x:v>
      </x:c>
      <x:c r="C16" s="104" t="str">
        <x:v>Recessed-face outrigger pad 300x300x30</x:v>
      </x:c>
      <x:c r="D16" s="106" t="n">
        <x:v>70</x:v>
      </x:c>
      <x:c r="E16" s="106"/>
      <x:c r="F16" s="104" t="str">
        <x:v>incl_gst</x:v>
      </x:c>
      <x:c r="G16" s="104" t="str">
        <x:v>2026-09-11</x:v>
      </x:c>
      <x:c r="H16" s="104" t="str">
        <x:v>SRC-OPA-20260911</x:v>
      </x:c>
      <x:c r="I16" s="104" t="str">
        <x:v>Direct comparable</x:v>
      </x:c>
      <x:c r="J16" s="104" t="str">
        <x:v>Verify exact comparability</x:v>
      </x:c>
    </x:row>
    <x:row r="17">
      <x:c r="A17" s="104" t="str">
        <x:v>ML-OPA-400</x:v>
      </x:c>
      <x:c r="B17" s="104" t="str">
        <x:v>Outrigger Pads Australia</x:v>
      </x:c>
      <x:c r="C17" s="104" t="str">
        <x:v>Outrigger pad 400x400x40</x:v>
      </x:c>
      <x:c r="D17" s="106" t="n">
        <x:v>130</x:v>
      </x:c>
      <x:c r="E17" s="106"/>
      <x:c r="F17" s="104" t="str">
        <x:v>incl_gst</x:v>
      </x:c>
      <x:c r="G17" s="104" t="str">
        <x:v>2026-09-11</x:v>
      </x:c>
      <x:c r="H17" s="104" t="str">
        <x:v>SRC-OPA-20260911</x:v>
      </x:c>
      <x:c r="I17" s="104" t="str">
        <x:v>Direct comparable</x:v>
      </x:c>
      <x:c r="J17" s="104" t="str">
        <x:v>Verify exact comparability</x:v>
      </x:c>
    </x:row>
    <x:row r="18">
      <x:c r="A18" s="104" t="str">
        <x:v>ML-OPA-400R</x:v>
      </x:c>
      <x:c r="B18" s="104" t="str">
        <x:v>Outrigger Pads Australia</x:v>
      </x:c>
      <x:c r="C18" s="104" t="str">
        <x:v>Recessed-face outrigger pad 400x400x40</x:v>
      </x:c>
      <x:c r="D18" s="106" t="n">
        <x:v>130</x:v>
      </x:c>
      <x:c r="E18" s="106"/>
      <x:c r="F18" s="104" t="str">
        <x:v>incl_gst</x:v>
      </x:c>
      <x:c r="G18" s="104" t="str">
        <x:v>2026-09-11</x:v>
      </x:c>
      <x:c r="H18" s="104" t="str">
        <x:v>SRC-OPA-20260911</x:v>
      </x:c>
      <x:c r="I18" s="104" t="str">
        <x:v>Direct comparable</x:v>
      </x:c>
      <x:c r="J18" s="104" t="str">
        <x:v>Verify exact comparability</x:v>
      </x:c>
    </x:row>
    <x:row r="19">
      <x:c r="A19" s="104" t="str">
        <x:v>ML-OPA-400ROUND</x:v>
      </x:c>
      <x:c r="B19" s="104" t="str">
        <x:v>Outrigger Pads Australia</x:v>
      </x:c>
      <x:c r="C19" s="104" t="str">
        <x:v>Round outrigger pad 400x40</x:v>
      </x:c>
      <x:c r="D19" s="106" t="n">
        <x:v>130</x:v>
      </x:c>
      <x:c r="E19" s="106"/>
      <x:c r="F19" s="104" t="str">
        <x:v>incl_gst</x:v>
      </x:c>
      <x:c r="G19" s="104" t="str">
        <x:v>2026-09-11</x:v>
      </x:c>
      <x:c r="H19" s="104" t="str">
        <x:v>SRC-OPA-20260911</x:v>
      </x:c>
      <x:c r="I19" s="104" t="str">
        <x:v>Direct comparable</x:v>
      </x:c>
      <x:c r="J19" s="104" t="str">
        <x:v>Verify exact comparability</x:v>
      </x:c>
    </x:row>
    <x:row r="20">
      <x:c r="A20" s="104" t="str">
        <x:v>ML-OPA-500</x:v>
      </x:c>
      <x:c r="B20" s="104" t="str">
        <x:v>Outrigger Pads Australia</x:v>
      </x:c>
      <x:c r="C20" s="104" t="str">
        <x:v>Outrigger pad 500x500x50</x:v>
      </x:c>
      <x:c r="D20" s="106" t="n">
        <x:v>200</x:v>
      </x:c>
      <x:c r="E20" s="106"/>
      <x:c r="F20" s="104" t="str">
        <x:v>incl_gst</x:v>
      </x:c>
      <x:c r="G20" s="104" t="str">
        <x:v>2026-09-11</x:v>
      </x:c>
      <x:c r="H20" s="104" t="str">
        <x:v>SRC-OPA-20260911</x:v>
      </x:c>
      <x:c r="I20" s="104" t="str">
        <x:v>Direct comparable</x:v>
      </x:c>
      <x:c r="J20" s="104" t="str">
        <x:v>Verify exact comparability</x:v>
      </x:c>
    </x:row>
    <x:row r="21">
      <x:c r="A21" s="104" t="str">
        <x:v>ML-OPA-500R</x:v>
      </x:c>
      <x:c r="B21" s="104" t="str">
        <x:v>Outrigger Pads Australia</x:v>
      </x:c>
      <x:c r="C21" s="104" t="str">
        <x:v>Recessed-face outrigger pad 500x500x50</x:v>
      </x:c>
      <x:c r="D21" s="106" t="n">
        <x:v>206</x:v>
      </x:c>
      <x:c r="E21" s="106"/>
      <x:c r="F21" s="104" t="str">
        <x:v>incl_gst</x:v>
      </x:c>
      <x:c r="G21" s="104" t="str">
        <x:v>2026-09-11</x:v>
      </x:c>
      <x:c r="H21" s="104" t="str">
        <x:v>SRC-OPA-20260911</x:v>
      </x:c>
      <x:c r="I21" s="104" t="str">
        <x:v>Direct comparable</x:v>
      </x:c>
      <x:c r="J21" s="104" t="str">
        <x:v>Verify exact comparability</x:v>
      </x:c>
    </x:row>
    <x:row r="22">
      <x:c r="A22" s="104" t="str">
        <x:v>ML-OPA-500ROUND</x:v>
      </x:c>
      <x:c r="B22" s="104" t="str">
        <x:v>Outrigger Pads Australia</x:v>
      </x:c>
      <x:c r="C22" s="104" t="str">
        <x:v>Round outrigger pad 500x50</x:v>
      </x:c>
      <x:c r="D22" s="106" t="n">
        <x:v>200</x:v>
      </x:c>
      <x:c r="E22" s="106"/>
      <x:c r="F22" s="104" t="str">
        <x:v>incl_gst</x:v>
      </x:c>
      <x:c r="G22" s="104" t="str">
        <x:v>2026-09-11</x:v>
      </x:c>
      <x:c r="H22" s="104" t="str">
        <x:v>SRC-OPA-20260911</x:v>
      </x:c>
      <x:c r="I22" s="104" t="str">
        <x:v>Direct comparable</x:v>
      </x:c>
      <x:c r="J22" s="104" t="str">
        <x:v>Verify exact comparability</x:v>
      </x:c>
    </x:row>
    <x:row r="23">
      <x:c r="A23" s="104" t="str">
        <x:v>ML-OPA-600</x:v>
      </x:c>
      <x:c r="B23" s="104" t="str">
        <x:v>Outrigger Pads Australia</x:v>
      </x:c>
      <x:c r="C23" s="104" t="str">
        <x:v>Outrigger pad 600x600x60</x:v>
      </x:c>
      <x:c r="D23" s="106" t="n">
        <x:v>350</x:v>
      </x:c>
      <x:c r="E23" s="106"/>
      <x:c r="F23" s="104" t="str">
        <x:v>incl_gst</x:v>
      </x:c>
      <x:c r="G23" s="104" t="str">
        <x:v>2026-09-11</x:v>
      </x:c>
      <x:c r="H23" s="104" t="str">
        <x:v>SRC-OPA-20260911</x:v>
      </x:c>
      <x:c r="I23" s="104" t="str">
        <x:v>Direct comparable</x:v>
      </x:c>
      <x:c r="J23" s="104" t="str">
        <x:v>Verify exact comparability</x:v>
      </x:c>
    </x:row>
    <x:row r="24">
      <x:c r="A24" s="104" t="str">
        <x:v>ML-OPA-800</x:v>
      </x:c>
      <x:c r="B24" s="104" t="str">
        <x:v>Outrigger Pads Australia</x:v>
      </x:c>
      <x:c r="C24" s="104" t="str">
        <x:v>Outrigger pad 800x800x60</x:v>
      </x:c>
      <x:c r="D24" s="106" t="n">
        <x:v>550</x:v>
      </x:c>
      <x:c r="E24" s="106"/>
      <x:c r="F24" s="104" t="str">
        <x:v>incl_gst</x:v>
      </x:c>
      <x:c r="G24" s="104" t="str">
        <x:v>2026-09-11</x:v>
      </x:c>
      <x:c r="H24" s="104" t="str">
        <x:v>SRC-OPA-20260911</x:v>
      </x:c>
      <x:c r="I24" s="104" t="str">
        <x:v>Direct comparable</x:v>
      </x:c>
      <x:c r="J24" s="104" t="str">
        <x:v>Verify exact comparability</x:v>
      </x:c>
    </x:row>
    <x:row r="25">
      <x:c r="A25" s="104" t="str">
        <x:v>ML-OPA-1000</x:v>
      </x:c>
      <x:c r="B25" s="104" t="str">
        <x:v>Outrigger Pads Australia</x:v>
      </x:c>
      <x:c r="C25" s="104" t="str">
        <x:v>Outrigger pad 1000x1000x60</x:v>
      </x:c>
      <x:c r="D25" s="106" t="n">
        <x:v>880</x:v>
      </x:c>
      <x:c r="E25" s="106"/>
      <x:c r="F25" s="104" t="str">
        <x:v>incl_gst</x:v>
      </x:c>
      <x:c r="G25" s="104" t="str">
        <x:v>2026-09-11</x:v>
      </x:c>
      <x:c r="H25" s="104" t="str">
        <x:v>SRC-OPA-20260911</x:v>
      </x:c>
      <x:c r="I25" s="104" t="str">
        <x:v>Direct comparable</x:v>
      </x:c>
      <x:c r="J25" s="104" t="str">
        <x:v>Verify exact comparability</x:v>
      </x:c>
    </x:row>
    <x:row r="26">
      <x:c r="A26" s="104" t="str">
        <x:v>ML-SL-BOG</x:v>
      </x:c>
      <x:c r="B26" s="104" t="str">
        <x:v>Southland Supply Group</x:v>
      </x:c>
      <x:c r="C26" s="104" t="str">
        <x:v>Bog mat hex tread black 2300x1100x12</x:v>
      </x:c>
      <x:c r="D26" s="106" t="n">
        <x:v>466.13</x:v>
      </x:c>
      <x:c r="E26" s="106"/>
      <x:c r="F26" s="104" t="str">
        <x:v>displayed</x:v>
      </x:c>
      <x:c r="G26" s="104" t="str">
        <x:v>2026-09-11</x:v>
      </x:c>
      <x:c r="H26" s="104" t="str">
        <x:v>SRC-SOUTHLAND-20260911</x:v>
      </x:c>
      <x:c r="I26" s="104" t="str">
        <x:v>Direct comparable</x:v>
      </x:c>
      <x:c r="J26" s="104" t="str">
        <x:v>Verify exact comparability</x:v>
      </x:c>
    </x:row>
    <x:row r="27">
      <x:c r="A27" s="104" t="str">
        <x:v>ML-SL-ENDURA</x:v>
      </x:c>
      <x:c r="B27" s="104" t="str">
        <x:v>Southland Supply Group</x:v>
      </x:c>
      <x:c r="C27" s="104" t="str">
        <x:v>EnduraMat 2440 2440x1220x12</x:v>
      </x:c>
      <x:c r="D27" s="106" t="n">
        <x:v>540.05</x:v>
      </x:c>
      <x:c r="E27" s="106"/>
      <x:c r="F27" s="104" t="str">
        <x:v>displayed</x:v>
      </x:c>
      <x:c r="G27" s="104" t="str">
        <x:v>2026-09-11</x:v>
      </x:c>
      <x:c r="H27" s="104" t="str">
        <x:v>SRC-SOUTHLAND-20260911</x:v>
      </x:c>
      <x:c r="I27" s="104" t="str">
        <x:v>Direct comparable</x:v>
      </x:c>
      <x:c r="J27" s="104" t="str">
        <x:v>Verify exact comparability</x:v>
      </x:c>
    </x:row>
    <x:row r="28">
      <x:c r="A28" s="104" t="str">
        <x:v>ML-SL-GMHD</x:v>
      </x:c>
      <x:c r="B28" s="104" t="str">
        <x:v>Southland Supply Group</x:v>
      </x:c>
      <x:c r="C28" s="104" t="str">
        <x:v>GroundMatz HD black 2400x1200 80T</x:v>
      </x:c>
      <x:c r="D28" s="106" t="n">
        <x:v>590.7</x:v>
      </x:c>
      <x:c r="E28" s="106"/>
      <x:c r="F28" s="104" t="str">
        <x:v>displayed</x:v>
      </x:c>
      <x:c r="G28" s="104" t="str">
        <x:v>2026-09-11</x:v>
      </x:c>
      <x:c r="H28" s="104" t="str">
        <x:v>SRC-SOUTHLAND-20260911</x:v>
      </x:c>
      <x:c r="I28" s="104" t="str">
        <x:v>Direct comparable</x:v>
      </x:c>
      <x:c r="J28" s="104" t="str">
        <x:v>Verify exact comparability</x:v>
      </x:c>
    </x:row>
    <x:row r="29">
      <x:c r="A29" s="104" t="str">
        <x:v>ML-SL-GML</x:v>
      </x:c>
      <x:c r="B29" s="104" t="str">
        <x:v>Southland Supply Group</x:v>
      </x:c>
      <x:c r="C29" s="104" t="str">
        <x:v>GroundMatz Lite grey 2400x1200 10T</x:v>
      </x:c>
      <x:c r="D29" s="106" t="n">
        <x:v>415.8</x:v>
      </x:c>
      <x:c r="E29" s="106"/>
      <x:c r="F29" s="104" t="str">
        <x:v>displayed</x:v>
      </x:c>
      <x:c r="G29" s="104" t="str">
        <x:v>2026-09-11</x:v>
      </x:c>
      <x:c r="H29" s="104" t="str">
        <x:v>SRC-SOUTHLAND-20260911</x:v>
      </x:c>
      <x:c r="I29" s="104" t="str">
        <x:v>Direct comparable</x:v>
      </x:c>
      <x:c r="J29" s="104" t="str">
        <x:v>Verify exact comparability</x:v>
      </x:c>
    </x:row>
    <x:row r="30">
      <x:c r="A30" s="104" t="str">
        <x:v>ML-SL-TMHD</x:v>
      </x:c>
      <x:c r="B30" s="104" t="str">
        <x:v>Southland Supply Group</x:v>
      </x:c>
      <x:c r="C30" s="104" t="str">
        <x:v>TrackMatz HD yellow 2400x900 60T</x:v>
      </x:c>
      <x:c r="D30" s="106" t="n">
        <x:v>376.2</x:v>
      </x:c>
      <x:c r="E30" s="106"/>
      <x:c r="F30" s="104" t="str">
        <x:v>displayed</x:v>
      </x:c>
      <x:c r="G30" s="104" t="str">
        <x:v>2026-09-11</x:v>
      </x:c>
      <x:c r="H30" s="104" t="str">
        <x:v>SRC-SOUTHLAND-20260911</x:v>
      </x:c>
      <x:c r="I30" s="104" t="str">
        <x:v>Direct comparable</x:v>
      </x:c>
      <x:c r="J30" s="104" t="str">
        <x:v>Verify exact comparability</x:v>
      </x:c>
    </x:row>
    <x:row r="31">
      <x:c r="A31" s="104" t="str">
        <x:v>ML-SL-TML</x:v>
      </x:c>
      <x:c r="B31" s="104" t="str">
        <x:v>Southland Supply Group</x:v>
      </x:c>
      <x:c r="C31" s="104" t="str">
        <x:v>TrackMatz Lite grey 2400x600 10T</x:v>
      </x:c>
      <x:c r="D31" s="106" t="n">
        <x:v>282.15</x:v>
      </x:c>
      <x:c r="E31" s="106"/>
      <x:c r="F31" s="104" t="str">
        <x:v>displayed</x:v>
      </x:c>
      <x:c r="G31" s="104" t="str">
        <x:v>2026-09-11</x:v>
      </x:c>
      <x:c r="H31" s="104" t="str">
        <x:v>SRC-SOUTHLAND-20260911</x:v>
      </x:c>
      <x:c r="I31" s="104" t="str">
        <x:v>Direct comparable</x:v>
      </x:c>
      <x:c r="J31" s="104" t="str">
        <x:v>Verify exact comparability</x:v>
      </x:c>
    </x:row>
    <x:row r="32">
      <x:c r="A32" s="104" t="str">
        <x:v>ML-SL-TRADIE</x:v>
      </x:c>
      <x:c r="B32" s="104" t="str">
        <x:v>Southland Supply Group</x:v>
      </x:c>
      <x:c r="C32" s="104" t="str">
        <x:v>TradieMatz Lite grey 1200x600 5T</x:v>
      </x:c>
      <x:c r="D32" s="106" t="n">
        <x:v>183.15</x:v>
      </x:c>
      <x:c r="E32" s="106"/>
      <x:c r="F32" s="104" t="str">
        <x:v>displayed</x:v>
      </x:c>
      <x:c r="G32" s="104" t="str">
        <x:v>2026-09-11</x:v>
      </x:c>
      <x:c r="H32" s="104" t="str">
        <x:v>SRC-SOUTHLAND-20260911</x:v>
      </x:c>
      <x:c r="I32" s="104" t="str">
        <x:v>Adjacent</x:v>
      </x:c>
      <x:c r="J32" s="104" t="str">
        <x:v>Verify exact comparability</x:v>
      </x:c>
    </x:row>
    <x:row r="33">
      <x:c r="A33" s="104" t="str">
        <x:v>ML-SL-CABLE</x:v>
      </x:c>
      <x:c r="B33" s="104" t="str">
        <x:v>Southland Supply Group</x:v>
      </x:c>
      <x:c r="C33" s="104" t="str">
        <x:v>Two-channel cable protector</x:v>
      </x:c>
      <x:c r="D33" s="106" t="n">
        <x:v>119.19</x:v>
      </x:c>
      <x:c r="E33" s="106"/>
      <x:c r="F33" s="104" t="str">
        <x:v>displayed</x:v>
      </x:c>
      <x:c r="G33" s="104" t="str">
        <x:v>2026-09-11</x:v>
      </x:c>
      <x:c r="H33" s="104" t="str">
        <x:v>SRC-SOUTHLAND-20260911</x:v>
      </x:c>
      <x:c r="I33" s="104" t="str">
        <x:v>Adjacent</x:v>
      </x:c>
      <x:c r="J33" s="104" t="str">
        <x:v>Verify exact comparability</x:v>
      </x:c>
    </x:row>
    <x:row r="34">
      <x:c r="A34" s="104" t="str">
        <x:v>ML-SL-TRENCH1</x:v>
      </x:c>
      <x:c r="B34" s="104" t="str">
        <x:v>Southland Supply Group</x:v>
      </x:c>
      <x:c r="C34" s="104" t="str">
        <x:v>Trench cover 1200x800</x:v>
      </x:c>
      <x:c r="D34" s="106" t="n">
        <x:v>321.75</x:v>
      </x:c>
      <x:c r="E34" s="106"/>
      <x:c r="F34" s="104" t="str">
        <x:v>displayed</x:v>
      </x:c>
      <x:c r="G34" s="104" t="str">
        <x:v>2026-09-11</x:v>
      </x:c>
      <x:c r="H34" s="104" t="str">
        <x:v>SRC-SOUTHLAND-20260911</x:v>
      </x:c>
      <x:c r="I34" s="104" t="str">
        <x:v>Adjacent</x:v>
      </x:c>
      <x:c r="J34" s="104" t="str">
        <x:v>Verify exact comparability</x:v>
      </x:c>
    </x:row>
    <x:row r="35">
      <x:c r="A35" s="104" t="str">
        <x:v>ML-SL-TRENCH2</x:v>
      </x:c>
      <x:c r="B35" s="104" t="str">
        <x:v>Southland Supply Group</x:v>
      </x:c>
      <x:c r="C35" s="104" t="str">
        <x:v>Trench cover 1600x1200</x:v>
      </x:c>
      <x:c r="D35" s="106" t="n">
        <x:v>552.75</x:v>
      </x:c>
      <x:c r="E35" s="106"/>
      <x:c r="F35" s="104" t="str">
        <x:v>displayed</x:v>
      </x:c>
      <x:c r="G35" s="104" t="str">
        <x:v>2026-09-11</x:v>
      </x:c>
      <x:c r="H35" s="104" t="str">
        <x:v>SRC-SOUTHLAND-20260911</x:v>
      </x:c>
      <x:c r="I35" s="104" t="str">
        <x:v>Adjacent</x:v>
      </x:c>
      <x:c r="J35" s="104" t="str">
        <x:v>Verify exact comparability</x:v>
      </x:c>
    </x:row>
    <x:row r="36">
      <x:c r="A36" s="104" t="str">
        <x:v>ML-SL-RUGGED1</x:v>
      </x:c>
      <x:c r="B36" s="104" t="str">
        <x:v>Southland Supply Group</x:v>
      </x:c>
      <x:c r="C36" s="104" t="str">
        <x:v>Rugged trench cover 1200x800</x:v>
      </x:c>
      <x:c r="D36" s="106" t="n">
        <x:v>518.1</x:v>
      </x:c>
      <x:c r="E36" s="106"/>
      <x:c r="F36" s="104" t="str">
        <x:v>displayed</x:v>
      </x:c>
      <x:c r="G36" s="104" t="str">
        <x:v>2026-09-11</x:v>
      </x:c>
      <x:c r="H36" s="104" t="str">
        <x:v>SRC-SOUTHLAND-20260911</x:v>
      </x:c>
      <x:c r="I36" s="104" t="str">
        <x:v>Adjacent</x:v>
      </x:c>
      <x:c r="J36" s="104" t="str">
        <x:v>Verify exact comparability</x:v>
      </x:c>
    </x:row>
    <x:row r="37">
      <x:c r="A37" s="104" t="str">
        <x:v>ML-SL-RUGGED2</x:v>
      </x:c>
      <x:c r="B37" s="104" t="str">
        <x:v>Southland Supply Group</x:v>
      </x:c>
      <x:c r="C37" s="104" t="str">
        <x:v>Rugged trench cover 1600x1200</x:v>
      </x:c>
      <x:c r="D37" s="106" t="n">
        <x:v>740.85</x:v>
      </x:c>
      <x:c r="E37" s="106"/>
      <x:c r="F37" s="104" t="str">
        <x:v>displayed</x:v>
      </x:c>
      <x:c r="G37" s="104" t="str">
        <x:v>2026-09-11</x:v>
      </x:c>
      <x:c r="H37" s="104" t="str">
        <x:v>SRC-SOUTHLAND-20260911</x:v>
      </x:c>
      <x:c r="I37" s="104" t="str">
        <x:v>Adjacent</x:v>
      </x:c>
      <x:c r="J37" s="104" t="str">
        <x:v>Verify exact comparability</x:v>
      </x:c>
    </x:row>
    <x:row r="38">
      <x:c r="A38" s="104" t="str">
        <x:v>ML-SL-CONN2</x:v>
      </x:c>
      <x:c r="B38" s="104" t="str">
        <x:v>Southland Supply Group</x:v>
      </x:c>
      <x:c r="C38" s="104" t="str">
        <x:v>Ground mat connector, 2 way</x:v>
      </x:c>
      <x:c r="D38" s="106" t="n">
        <x:v>24.42</x:v>
      </x:c>
      <x:c r="E38" s="106"/>
      <x:c r="F38" s="104" t="str">
        <x:v>displayed</x:v>
      </x:c>
      <x:c r="G38" s="104" t="str">
        <x:v>2026-09-11</x:v>
      </x:c>
      <x:c r="H38" s="104" t="str">
        <x:v>SRC-SOUTHLAND-20260911</x:v>
      </x:c>
      <x:c r="I38" s="104" t="str">
        <x:v>Adjacent</x:v>
      </x:c>
      <x:c r="J38" s="104" t="str">
        <x:v>Verify exact comparability</x:v>
      </x:c>
    </x:row>
    <x:row r="39">
      <x:c r="A39" s="104" t="str">
        <x:v>ML-SL-CONN4</x:v>
      </x:c>
      <x:c r="B39" s="104" t="str">
        <x:v>Southland Supply Group</x:v>
      </x:c>
      <x:c r="C39" s="104" t="str">
        <x:v>Ground mat connector, 4 way</x:v>
      </x:c>
      <x:c r="D39" s="106" t="n">
        <x:v>46.2</x:v>
      </x:c>
      <x:c r="E39" s="106"/>
      <x:c r="F39" s="104" t="str">
        <x:v>displayed</x:v>
      </x:c>
      <x:c r="G39" s="104" t="str">
        <x:v>2026-09-11</x:v>
      </x:c>
      <x:c r="H39" s="104" t="str">
        <x:v>SRC-SOUTHLAND-20260911</x:v>
      </x:c>
      <x:c r="I39" s="104" t="str">
        <x:v>Adjacent</x:v>
      </x:c>
      <x:c r="J39" s="104" t="str">
        <x:v>Verify exact comparability</x:v>
      </x:c>
    </x:row>
  </x:sheetData>
  <x:mergeCells>
    <x:mergeCell ref="A1:J1"/>
    <x:mergeCell ref="A2:J2"/>
  </x:mergeCells>
  <x:conditionalFormatting sqref="E5:E39">
    <x:cfRule type="containsBlanks" dxfId="3" priority="1"/>
  </x:conditionalFormatting>
  <x:pageMargins left="0.7" right="0.7" top="0.75" bottom="0.75" header="0.3" footer="0.3"/>
  <x:tableParts count="1">
    <x:tablePart xmlns:r="http://schemas.openxmlformats.org/officeDocument/2006/relationships" r:id="R29e27665293343d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24" hidden="0" customWidth="1"/>
    <x:col min="4" max="4" width="24" hidden="0" customWidth="1"/>
    <x:col min="5" max="5" width="54" hidden="0" customWidth="1"/>
    <x:col min="6" max="6" width="15" hidden="0" customWidth="1"/>
    <x:col min="7" max="7" width="17" hidden="0" customWidth="1"/>
  </x:cols>
  <x:sheetData>
    <x:row r="1" ht="34" customHeight="1">
      <x:c r="A1" s="3" t="str">
        <x:v>Supplier &amp; Seller Register</x:v>
      </x:c>
      <x:c r="B1" s="3"/>
      <x:c r="C1" s="3"/>
      <x:c r="D1" s="3"/>
      <x:c r="E1" s="3"/>
      <x:c r="F1" s="3"/>
      <x:c r="G1" s="3"/>
    </x:row>
    <x:row r="2" ht="28" customHeight="1">
      <x:c r="A2" s="7" t="str">
        <x:v>Competitor is widened to seller, distributor, manufacturer, direct source and overseas reference.</x:v>
      </x:c>
      <x:c r="B2" s="7"/>
      <x:c r="C2" s="7"/>
      <x:c r="D2" s="7"/>
      <x:c r="E2" s="7"/>
      <x:c r="F2" s="7"/>
      <x:c r="G2" s="7"/>
    </x:row>
    <x:row r="4">
      <x:c r="A4" s="100" t="str">
        <x:v>Supplier ID</x:v>
      </x:c>
      <x:c r="B4" s="100" t="str">
        <x:v>Name</x:v>
      </x:c>
      <x:c r="C4" s="100" t="str">
        <x:v>Relationship</x:v>
      </x:c>
      <x:c r="D4" s="100" t="str">
        <x:v>Region</x:v>
      </x:c>
      <x:c r="E4" s="100" t="str">
        <x:v>Scope note</x:v>
      </x:c>
      <x:c r="F4" s="100" t="str">
        <x:v>Catalogue rows</x:v>
      </x:c>
      <x:c r="G4" s="100" t="str">
        <x:v>Price observations</x:v>
      </x:c>
    </x:row>
    <x:row r="5">
      <x:c r="A5" s="104" t="str">
        <x:v>SUP-WC</x:v>
      </x:c>
      <x:c r="B5" s="104" t="str">
        <x:v>West Coast Equipment</x:v>
      </x:c>
      <x:c r="C5" s="104" t="str">
        <x:v>seller</x:v>
      </x:c>
      <x:c r="D5" s="104" t="str">
        <x:v>Perth / Western Australia</x:v>
      </x:c>
      <x:c r="E5" s="104" t="str">
        <x:v>Private working catalogue; product approval and commercial inputs remain with Pierre.</x:v>
      </x:c>
      <x:c r="F5" s="104" t="n">
        <x:v>0</x:v>
      </x:c>
      <x:c r="G5" s="104" t="n">
        <x:v>0</x:v>
      </x:c>
    </x:row>
    <x:row r="6">
      <x:c r="A6" s="104" t="str">
        <x:v>SUP-GN</x:v>
      </x:c>
      <x:c r="B6" s="104" t="str">
        <x:v>Ground Nurse</x:v>
      </x:c>
      <x:c r="C6" s="104" t="str">
        <x:v>seller / distributor</x:v>
      </x:c>
      <x:c r="D6" s="104" t="str">
        <x:v>Australia</x:v>
      </x:c>
      <x:c r="E6" s="104" t="str">
        <x:v>Complete dated public table capture (187 rows).</x:v>
      </x:c>
      <x:c r="F6" s="104" t="n">
        <x:v>187</x:v>
      </x:c>
      <x:c r="G6" s="104" t="n">
        <x:v>10</x:v>
      </x:c>
    </x:row>
    <x:row r="7">
      <x:c r="A7" s="104" t="str">
        <x:v>SUP-OPA</x:v>
      </x:c>
      <x:c r="B7" s="104" t="str">
        <x:v>Outrigger Pads Australia</x:v>
      </x:c>
      <x:c r="C7" s="104" t="str">
        <x:v>seller</x:v>
      </x:c>
      <x:c r="D7" s="104" t="str">
        <x:v>Australia; ships from Melbourne</x:v>
      </x:c>
      <x:c r="E7" s="104" t="str">
        <x:v>Direct outrigger-pad benchmark.</x:v>
      </x:c>
      <x:c r="F7" s="104" t="n">
        <x:v>11</x:v>
      </x:c>
      <x:c r="G7" s="104" t="n">
        <x:v>11</x:v>
      </x:c>
    </x:row>
    <x:row r="8">
      <x:c r="A8" s="104" t="str">
        <x:v>SUP-SOUTHLAND</x:v>
      </x:c>
      <x:c r="B8" s="104" t="str">
        <x:v>Southland Supply Group</x:v>
      </x:c>
      <x:c r="C8" s="104" t="str">
        <x:v>seller / distributor</x:v>
      </x:c>
      <x:c r="D8" s="104" t="str">
        <x:v>Australia</x:v>
      </x:c>
      <x:c r="E8" s="104" t="str">
        <x:v>Ground protection and worksite-safety benchmark.</x:v>
      </x:c>
      <x:c r="F8" s="104" t="n">
        <x:v>14</x:v>
      </x:c>
      <x:c r="G8" s="104" t="n">
        <x:v>14</x:v>
      </x:c>
    </x:row>
    <x:row r="9">
      <x:c r="A9" s="104" t="str">
        <x:v>SUP-SAFARI</x:v>
      </x:c>
      <x:c r="B9" s="104" t="str">
        <x:v>Safari Group / Armoursafe</x:v>
      </x:c>
      <x:c r="C9" s="104" t="str">
        <x:v>seller / distributor</x:v>
      </x:c>
      <x:c r="D9" s="104" t="str">
        <x:v>Canning Vale, WA</x:v>
      </x:c>
      <x:c r="E9" s="104" t="str">
        <x:v>Perth-local crane-pad reference.</x:v>
      </x:c>
      <x:c r="F9" s="104" t="n">
        <x:v>3</x:v>
      </x:c>
      <x:c r="G9" s="104" t="n">
        <x:v>0</x:v>
      </x:c>
    </x:row>
    <x:row r="10">
      <x:c r="A10" s="104" t="str">
        <x:v>SUP-AUSTPU</x:v>
      </x:c>
      <x:c r="B10" s="104" t="str">
        <x:v>Australian Polyurethane Solutions</x:v>
      </x:c>
      <x:c r="C10" s="104" t="str">
        <x:v>manufacturer / supplier</x:v>
      </x:c>
      <x:c r="D10" s="104" t="str">
        <x:v>Australia</x:v>
      </x:c>
      <x:c r="E10" s="104" t="str">
        <x:v>Heavy-duty ground-mat reference.</x:v>
      </x:c>
      <x:c r="F10" s="104" t="n">
        <x:v>2</x:v>
      </x:c>
      <x:c r="G10" s="104" t="n">
        <x:v>0</x:v>
      </x:c>
    </x:row>
    <x:row r="11">
      <x:c r="A11" s="104" t="str">
        <x:v>SUP-HDPE</x:v>
      </x:c>
      <x:c r="B11" s="104" t="str">
        <x:v>HDPE Australia</x:v>
      </x:c>
      <x:c r="C11" s="104" t="str">
        <x:v>manufacturer / wholesale supplier</x:v>
      </x:c>
      <x:c r="D11" s="104" t="str">
        <x:v>Australia</x:v>
      </x:c>
      <x:c r="E11" s="104" t="str">
        <x:v>Extended range: sheet, mats, outrigger pads and machined parts.</x:v>
      </x:c>
      <x:c r="F11" s="104" t="n">
        <x:v>0</x:v>
      </x:c>
      <x:c r="G11" s="104" t="n">
        <x:v>0</x:v>
      </x:c>
    </x:row>
    <x:row r="12">
      <x:c r="A12" s="104" t="str">
        <x:v>SUP-MATTEK</x:v>
      </x:c>
      <x:c r="B12" s="104" t="str">
        <x:v>MatTek</x:v>
      </x:c>
      <x:c r="C12" s="104" t="str">
        <x:v>seller / distributor</x:v>
      </x:c>
      <x:c r="D12" s="104" t="str">
        <x:v>Australia</x:v>
      </x:c>
      <x:c r="E12" s="104" t="str">
        <x:v>Adjacent industrial and safety matting reference.</x:v>
      </x:c>
      <x:c r="F12" s="104" t="n">
        <x:v>0</x:v>
      </x:c>
      <x:c r="G12" s="104" t="n">
        <x:v>0</x:v>
      </x:c>
    </x:row>
    <x:row r="13">
      <x:c r="A13" s="104" t="str">
        <x:v>SUP-WAYTOP</x:v>
      </x:c>
      <x:c r="B13" s="104" t="str">
        <x:v>Qingdao Waytop New Material Co., Ltd.</x:v>
      </x:c>
      <x:c r="C13" s="104" t="str">
        <x:v>direct manufacturer</x:v>
      </x:c>
      <x:c r="D13" s="104" t="str">
        <x:v>China</x:v>
      </x:c>
      <x:c r="E13" s="104" t="str">
        <x:v>Private catalogue supplied for Pierre review; no commercial quote admitted.</x:v>
      </x:c>
      <x:c r="F13" s="104" t="n">
        <x:v>40</x:v>
      </x:c>
      <x:c r="G13" s="104" t="n">
        <x:v>0</x:v>
      </x:c>
    </x:row>
    <x:row r="14">
      <x:c r="A14" s="104" t="str">
        <x:v>SUP-GTTRAX</x:v>
      </x:c>
      <x:c r="B14" s="104" t="str">
        <x:v>GT Trax</x:v>
      </x:c>
      <x:c r="C14" s="104" t="str">
        <x:v>overseas comparator</x:v>
      </x:c>
      <x:c r="D14" s="104" t="str">
        <x:v>United Kingdom</x:v>
      </x:c>
      <x:c r="E14" s="104" t="str">
        <x:v>Historical design/range reference only.</x:v>
      </x:c>
      <x:c r="F14" s="104" t="n">
        <x:v>0</x:v>
      </x:c>
      <x:c r="G14" s="104" t="n">
        <x:v>0</x:v>
      </x:c>
    </x:row>
    <x:row r="15">
      <x:c r="A15" s="104" t="str">
        <x:v>SUP-GROUNDGUARDS</x:v>
      </x:c>
      <x:c r="B15" s="104" t="str">
        <x:v>GroundGuards</x:v>
      </x:c>
      <x:c r="C15" s="104" t="str">
        <x:v>overseas comparator</x:v>
      </x:c>
      <x:c r="D15" s="104" t="str">
        <x:v>United Kingdom</x:v>
      </x:c>
      <x:c r="E15" s="104" t="str">
        <x:v>Historical design/range reference only.</x:v>
      </x:c>
      <x:c r="F15" s="104" t="n">
        <x:v>0</x:v>
      </x:c>
      <x:c r="G15" s="104" t="n">
        <x:v>0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3a1fce4bf53e4f4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5" hidden="0" customWidth="1"/>
    <x:col min="2" max="2" width="42" hidden="0" customWidth="1"/>
    <x:col min="3" max="3" width="22" hidden="0" customWidth="1"/>
    <x:col min="4" max="4" width="15" hidden="0" customWidth="1"/>
    <x:col min="5" max="5" width="16" hidden="0" customWidth="1"/>
    <x:col min="6" max="6" width="12" hidden="0" customWidth="1"/>
    <x:col min="7" max="7" width="14" hidden="0" customWidth="1"/>
    <x:col min="8" max="8" width="15" hidden="0" customWidth="1"/>
    <x:col min="9" max="9" width="12" hidden="0" customWidth="1"/>
    <x:col min="10" max="10" width="15" hidden="0" customWidth="1"/>
    <x:col min="11" max="11" width="15" hidden="0" customWidth="1"/>
    <x:col min="12" max="12" width="15" hidden="0" customWidth="1"/>
    <x:col min="13" max="13" width="12" hidden="0" customWidth="1"/>
    <x:col min="14" max="14" width="16" hidden="0" customWidth="1"/>
    <x:col min="15" max="15" width="16" hidden="0" customWidth="1"/>
    <x:col min="16" max="16" width="15" hidden="0" customWidth="1"/>
    <x:col min="17" max="17" width="15" hidden="0" customWidth="1"/>
    <x:col min="18" max="18" width="42" hidden="0" customWidth="1"/>
  </x:cols>
  <x:sheetData>
    <x:row r="1" ht="34" customHeight="1">
      <x:c r="A1" s="3" t="str">
        <x:v>Pricing Model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28" customHeight="1">
      <x:c r="A2" s="7" t="str">
        <x:v>Blue columns are inputs. Formula columns calculate landed cost, markup, margin and a controlled final price. Blank means unavailable—not zero.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</x:row>
    <x:row r="4">
      <x:c r="A4" s="100" t="str">
        <x:v>Product ID</x:v>
      </x:c>
      <x:c r="B4" s="100" t="str">
        <x:v>Product / variant</x:v>
      </x:c>
      <x:c r="C4" s="100" t="str">
        <x:v>Family</x:v>
      </x:c>
      <x:c r="D4" s="100" t="str">
        <x:v>Supplier quote</x:v>
      </x:c>
      <x:c r="E4" s="100" t="str">
        <x:v>Freight allocation</x:v>
      </x:c>
      <x:c r="F4" s="100" t="str">
        <x:v>Duty rate</x:v>
      </x:c>
      <x:c r="G4" s="100" t="str">
        <x:v>Other landed</x:v>
      </x:c>
      <x:c r="H4" s="100" t="str">
        <x:v>Landed cost</x:v>
      </x:c>
      <x:c r="I4" s="100" t="str">
        <x:v>Markup %</x:v>
      </x:c>
      <x:c r="J4" s="100" t="str">
        <x:v>Markup price</x:v>
      </x:c>
      <x:c r="K4" s="100" t="str">
        <x:v>Target margin %</x:v>
      </x:c>
      <x:c r="L4" s="100" t="str">
        <x:v>Margin price</x:v>
      </x:c>
      <x:c r="M4" s="100" t="str">
        <x:v>Undercut %</x:v>
      </x:c>
      <x:c r="N4" s="100" t="str">
        <x:v>Market reference</x:v>
      </x:c>
      <x:c r="O4" s="100" t="str">
        <x:v>Corridor price</x:v>
      </x:c>
      <x:c r="P4" s="100" t="str">
        <x:v>Override price</x:v>
      </x:c>
      <x:c r="Q4" s="100" t="str">
        <x:v>Final price</x:v>
      </x:c>
      <x:c r="R4" s="100" t="str">
        <x:v>Override reason / approver / date</x:v>
      </x:c>
    </x:row>
    <x:row r="5">
      <x:c r="A5" s="104" t="str">
        <x:v>WYT-GPM-1200</x:v>
      </x:c>
      <x:c r="B5" s="104" t="str">
        <x:v>Standard ground protection mat 1200 x 2400</x:v>
      </x:c>
      <x:c r="C5" s="104" t="str">
        <x:v>FAM-WYT-GROUND-MATS</x:v>
      </x:c>
      <x:c r="D5" s="108"/>
      <x:c r="E5" s="108"/>
      <x:c r="F5" s="109"/>
      <x:c r="G5" s="108"/>
      <x:c r="H5" s="106" t="str">
        <x:f>IF(COUNT(D5:G5)=0,"",SUM(D5:E5)+D5*F5+G5)</x:f>
      </x:c>
      <x:c r="I5" s="109"/>
      <x:c r="J5" s="106" t="str">
        <x:f>IF(OR(H5="",I5=""),"",H5*(1+I5))</x:f>
      </x:c>
      <x:c r="K5" s="109"/>
      <x:c r="L5" s="106" t="str">
        <x:f>IF(OR(H5="",K5="",K5&gt;=1),"",H5/(1-K5))</x:f>
      </x:c>
      <x:c r="M5" s="109"/>
      <x:c r="N5" s="108"/>
      <x:c r="O5" s="106" t="str">
        <x:f>IF(OR(N5="",M5=""),"",N5*(1-M5))</x:f>
      </x:c>
      <x:c r="P5" s="108"/>
      <x:c r="Q5" s="106" t="str">
        <x:f>IF(P5&lt;&gt;"",P5,IF(O5&lt;&gt;"",O5,IF(L5&lt;&gt;"",L5,J5)))</x:f>
      </x:c>
      <x:c r="R5" s="107"/>
    </x:row>
    <x:row r="6">
      <x:c r="A6" s="104" t="str">
        <x:v>WYT-GPM-1220</x:v>
      </x:c>
      <x:c r="B6" s="104" t="str">
        <x:v>Standard ground protection mat 1220 x 2440</x:v>
      </x:c>
      <x:c r="C6" s="104" t="str">
        <x:v>FAM-WYT-GROUND-MATS</x:v>
      </x:c>
      <x:c r="D6" s="108"/>
      <x:c r="E6" s="108"/>
      <x:c r="F6" s="109"/>
      <x:c r="G6" s="108"/>
      <x:c r="H6" s="106" t="str">
        <x:f>IF(COUNT(D6:G6)=0,"",SUM(D6:E6)+D6*F6+G6)</x:f>
      </x:c>
      <x:c r="I6" s="109"/>
      <x:c r="J6" s="106" t="str">
        <x:f>IF(OR(H6="",I6=""),"",H6*(1+I6))</x:f>
      </x:c>
      <x:c r="K6" s="109"/>
      <x:c r="L6" s="106" t="str">
        <x:f>IF(OR(H6="",K6="",K6&gt;=1),"",H6/(1-K6))</x:f>
      </x:c>
      <x:c r="M6" s="109"/>
      <x:c r="N6" s="108"/>
      <x:c r="O6" s="106" t="str">
        <x:f>IF(OR(N6="",M6=""),"",N6*(1-M6))</x:f>
      </x:c>
      <x:c r="P6" s="108"/>
      <x:c r="Q6" s="106" t="str">
        <x:f>IF(P6&lt;&gt;"",P6,IF(O6&lt;&gt;"",O6,IF(L6&lt;&gt;"",L6,J6)))</x:f>
      </x:c>
      <x:c r="R6" s="107"/>
    </x:row>
    <x:row r="7">
      <x:c r="A7" s="104" t="str">
        <x:v>WYT-GPM-1000</x:v>
      </x:c>
      <x:c r="B7" s="104" t="str">
        <x:v>Standard ground protection mat 1000 x 2000</x:v>
      </x:c>
      <x:c r="C7" s="104" t="str">
        <x:v>FAM-WYT-GROUND-MATS</x:v>
      </x:c>
      <x:c r="D7" s="108"/>
      <x:c r="E7" s="108"/>
      <x:c r="F7" s="109"/>
      <x:c r="G7" s="108"/>
      <x:c r="H7" s="106" t="str">
        <x:f>IF(COUNT(D7:G7)=0,"",SUM(D7:E7)+D7*F7+G7)</x:f>
      </x:c>
      <x:c r="I7" s="109"/>
      <x:c r="J7" s="106" t="str">
        <x:f>IF(OR(H7="",I7=""),"",H7*(1+I7))</x:f>
      </x:c>
      <x:c r="K7" s="109"/>
      <x:c r="L7" s="106" t="str">
        <x:f>IF(OR(H7="",K7="",K7&gt;=1),"",H7/(1-K7))</x:f>
      </x:c>
      <x:c r="M7" s="109"/>
      <x:c r="N7" s="108"/>
      <x:c r="O7" s="106" t="str">
        <x:f>IF(OR(N7="",M7=""),"",N7*(1-M7))</x:f>
      </x:c>
      <x:c r="P7" s="108"/>
      <x:c r="Q7" s="106" t="str">
        <x:f>IF(P7&lt;&gt;"",P7,IF(O7&lt;&gt;"",O7,IF(L7&lt;&gt;"",L7,J7)))</x:f>
      </x:c>
      <x:c r="R7" s="107"/>
    </x:row>
    <x:row r="8">
      <x:c r="A8" s="104" t="str">
        <x:v>WYT-GPM-1500</x:v>
      </x:c>
      <x:c r="B8" s="104" t="str">
        <x:v>Standard ground protection mat 1500 x 3000</x:v>
      </x:c>
      <x:c r="C8" s="104" t="str">
        <x:v>FAM-WYT-GROUND-MATS</x:v>
      </x:c>
      <x:c r="D8" s="108"/>
      <x:c r="E8" s="108"/>
      <x:c r="F8" s="109"/>
      <x:c r="G8" s="108"/>
      <x:c r="H8" s="106" t="str">
        <x:f>IF(COUNT(D8:G8)=0,"",SUM(D8:E8)+D8*F8+G8)</x:f>
      </x:c>
      <x:c r="I8" s="109"/>
      <x:c r="J8" s="106" t="str">
        <x:f>IF(OR(H8="",I8=""),"",H8*(1+I8))</x:f>
      </x:c>
      <x:c r="K8" s="109"/>
      <x:c r="L8" s="106" t="str">
        <x:f>IF(OR(H8="",K8="",K8&gt;=1),"",H8/(1-K8))</x:f>
      </x:c>
      <x:c r="M8" s="109"/>
      <x:c r="N8" s="108"/>
      <x:c r="O8" s="106" t="str">
        <x:f>IF(OR(N8="",M8=""),"",N8*(1-M8))</x:f>
      </x:c>
      <x:c r="P8" s="108"/>
      <x:c r="Q8" s="106" t="str">
        <x:f>IF(P8&lt;&gt;"",P8,IF(O8&lt;&gt;"",O8,IF(L8&lt;&gt;"",L8,J8)))</x:f>
      </x:c>
      <x:c r="R8" s="107"/>
    </x:row>
    <x:row r="9">
      <x:c r="A9" s="104" t="str">
        <x:v>WYT-GPM-2000</x:v>
      </x:c>
      <x:c r="B9" s="104" t="str">
        <x:v>Standard ground protection mat 2000 x 5900</x:v>
      </x:c>
      <x:c r="C9" s="104" t="str">
        <x:v>FAM-WYT-GROUND-MATS</x:v>
      </x:c>
      <x:c r="D9" s="108"/>
      <x:c r="E9" s="108"/>
      <x:c r="F9" s="109"/>
      <x:c r="G9" s="108"/>
      <x:c r="H9" s="106" t="str">
        <x:f>IF(COUNT(D9:G9)=0,"",SUM(D9:E9)+D9*F9+G9)</x:f>
      </x:c>
      <x:c r="I9" s="109"/>
      <x:c r="J9" s="106" t="str">
        <x:f>IF(OR(H9="",I9=""),"",H9*(1+I9))</x:f>
      </x:c>
      <x:c r="K9" s="109"/>
      <x:c r="L9" s="106" t="str">
        <x:f>IF(OR(H9="",K9="",K9&gt;=1),"",H9/(1-K9))</x:f>
      </x:c>
      <x:c r="M9" s="109"/>
      <x:c r="N9" s="108"/>
      <x:c r="O9" s="106" t="str">
        <x:f>IF(OR(N9="",M9=""),"",N9*(1-M9))</x:f>
      </x:c>
      <x:c r="P9" s="108"/>
      <x:c r="Q9" s="106" t="str">
        <x:f>IF(P9&lt;&gt;"",P9,IF(O9&lt;&gt;"",O9,IF(L9&lt;&gt;"",L9,J9)))</x:f>
      </x:c>
      <x:c r="R9" s="107"/>
    </x:row>
    <x:row r="10">
      <x:c r="A10" s="104" t="str">
        <x:v>WYT-HD-3000</x:v>
      </x:c>
      <x:c r="B10" s="104" t="str">
        <x:v>Heavy-duty ground protection mat 3000 x 2500</x:v>
      </x:c>
      <x:c r="C10" s="104" t="str">
        <x:v>FAM-WYT-HEAVY-DUTY</x:v>
      </x:c>
      <x:c r="D10" s="108"/>
      <x:c r="E10" s="108"/>
      <x:c r="F10" s="109"/>
      <x:c r="G10" s="108"/>
      <x:c r="H10" s="106" t="str">
        <x:f>IF(COUNT(D10:G10)=0,"",SUM(D10:E10)+D10*F10+G10)</x:f>
      </x:c>
      <x:c r="I10" s="109"/>
      <x:c r="J10" s="106" t="str">
        <x:f>IF(OR(H10="",I10=""),"",H10*(1+I10))</x:f>
      </x:c>
      <x:c r="K10" s="109"/>
      <x:c r="L10" s="106" t="str">
        <x:f>IF(OR(H10="",K10="",K10&gt;=1),"",H10/(1-K10))</x:f>
      </x:c>
      <x:c r="M10" s="109"/>
      <x:c r="N10" s="108"/>
      <x:c r="O10" s="106" t="str">
        <x:f>IF(OR(N10="",M10=""),"",N10*(1-M10))</x:f>
      </x:c>
      <x:c r="P10" s="108"/>
      <x:c r="Q10" s="106" t="str">
        <x:f>IF(P10&lt;&gt;"",P10,IF(O10&lt;&gt;"",O10,IF(L10&lt;&gt;"",L10,J10)))</x:f>
      </x:c>
      <x:c r="R10" s="107"/>
    </x:row>
    <x:row r="11">
      <x:c r="A11" s="104" t="str">
        <x:v>WYT-HD-4000</x:v>
      </x:c>
      <x:c r="B11" s="104" t="str">
        <x:v>Heavy-duty ground protection mat 4000 x 2000</x:v>
      </x:c>
      <x:c r="C11" s="104" t="str">
        <x:v>FAM-WYT-HEAVY-DUTY</x:v>
      </x:c>
      <x:c r="D11" s="108"/>
      <x:c r="E11" s="108"/>
      <x:c r="F11" s="109"/>
      <x:c r="G11" s="108"/>
      <x:c r="H11" s="106" t="str">
        <x:f>IF(COUNT(D11:G11)=0,"",SUM(D11:E11)+D11*F11+G11)</x:f>
      </x:c>
      <x:c r="I11" s="109"/>
      <x:c r="J11" s="106" t="str">
        <x:f>IF(OR(H11="",I11=""),"",H11*(1+I11))</x:f>
      </x:c>
      <x:c r="K11" s="109"/>
      <x:c r="L11" s="106" t="str">
        <x:f>IF(OR(H11="",K11="",K11&gt;=1),"",H11/(1-K11))</x:f>
      </x:c>
      <x:c r="M11" s="109"/>
      <x:c r="N11" s="108"/>
      <x:c r="O11" s="106" t="str">
        <x:f>IF(OR(N11="",M11=""),"",N11*(1-M11))</x:f>
      </x:c>
      <x:c r="P11" s="108"/>
      <x:c r="Q11" s="106" t="str">
        <x:f>IF(P11&lt;&gt;"",P11,IF(O11&lt;&gt;"",O11,IF(L11&lt;&gt;"",L11,J11)))</x:f>
      </x:c>
      <x:c r="R11" s="107"/>
    </x:row>
    <x:row r="12">
      <x:c r="A12" s="104" t="str">
        <x:v>WYT-OV-4180</x:v>
      </x:c>
      <x:c r="B12" s="104" t="str">
        <x:v>Overlap / hollow-core mat</x:v>
      </x:c>
      <x:c r="C12" s="104" t="str">
        <x:v>FAM-WYT-OVERLAP</x:v>
      </x:c>
      <x:c r="D12" s="108"/>
      <x:c r="E12" s="108"/>
      <x:c r="F12" s="109"/>
      <x:c r="G12" s="108"/>
      <x:c r="H12" s="106" t="str">
        <x:f>IF(COUNT(D12:G12)=0,"",SUM(D12:E12)+D12*F12+G12)</x:f>
      </x:c>
      <x:c r="I12" s="109"/>
      <x:c r="J12" s="106" t="str">
        <x:f>IF(OR(H12="",I12=""),"",H12*(1+I12))</x:f>
      </x:c>
      <x:c r="K12" s="109"/>
      <x:c r="L12" s="106" t="str">
        <x:f>IF(OR(H12="",K12="",K12&gt;=1),"",H12/(1-K12))</x:f>
      </x:c>
      <x:c r="M12" s="109"/>
      <x:c r="N12" s="108"/>
      <x:c r="O12" s="106" t="str">
        <x:f>IF(OR(N12="",M12=""),"",N12*(1-M12))</x:f>
      </x:c>
      <x:c r="P12" s="108"/>
      <x:c r="Q12" s="106" t="str">
        <x:f>IF(P12&lt;&gt;"",P12,IF(O12&lt;&gt;"",O12,IF(L12&lt;&gt;"",L12,J12)))</x:f>
      </x:c>
      <x:c r="R12" s="107"/>
    </x:row>
    <x:row r="13">
      <x:c r="A13" s="104" t="str">
        <x:v>WYT-OV-5800</x:v>
      </x:c>
      <x:c r="B13" s="104" t="str">
        <x:v>Overlap / hollow-core mat</x:v>
      </x:c>
      <x:c r="C13" s="104" t="str">
        <x:v>FAM-WYT-OVERLAP</x:v>
      </x:c>
      <x:c r="D13" s="108"/>
      <x:c r="E13" s="108"/>
      <x:c r="F13" s="109"/>
      <x:c r="G13" s="108"/>
      <x:c r="H13" s="106" t="str">
        <x:f>IF(COUNT(D13:G13)=0,"",SUM(D13:E13)+D13*F13+G13)</x:f>
      </x:c>
      <x:c r="I13" s="109"/>
      <x:c r="J13" s="106" t="str">
        <x:f>IF(OR(H13="",I13=""),"",H13*(1+I13))</x:f>
      </x:c>
      <x:c r="K13" s="109"/>
      <x:c r="L13" s="106" t="str">
        <x:f>IF(OR(H13="",K13="",K13&gt;=1),"",H13/(1-K13))</x:f>
      </x:c>
      <x:c r="M13" s="109"/>
      <x:c r="N13" s="108"/>
      <x:c r="O13" s="106" t="str">
        <x:f>IF(OR(N13="",M13=""),"",N13*(1-M13))</x:f>
      </x:c>
      <x:c r="P13" s="108"/>
      <x:c r="Q13" s="106" t="str">
        <x:f>IF(P13&lt;&gt;"",P13,IF(O13&lt;&gt;"",O13,IF(L13&lt;&gt;"",L13,J13)))</x:f>
      </x:c>
      <x:c r="R13" s="107"/>
    </x:row>
    <x:row r="14">
      <x:c r="A14" s="104" t="str">
        <x:v>WYT-OV-3050</x:v>
      </x:c>
      <x:c r="B14" s="104" t="str">
        <x:v>Overlap / hollow-core mat</x:v>
      </x:c>
      <x:c r="C14" s="104" t="str">
        <x:v>FAM-WYT-OVERLAP</x:v>
      </x:c>
      <x:c r="D14" s="108"/>
      <x:c r="E14" s="108"/>
      <x:c r="F14" s="109"/>
      <x:c r="G14" s="108"/>
      <x:c r="H14" s="106" t="str">
        <x:f>IF(COUNT(D14:G14)=0,"",SUM(D14:E14)+D14*F14+G14)</x:f>
      </x:c>
      <x:c r="I14" s="109"/>
      <x:c r="J14" s="106" t="str">
        <x:f>IF(OR(H14="",I14=""),"",H14*(1+I14))</x:f>
      </x:c>
      <x:c r="K14" s="109"/>
      <x:c r="L14" s="106" t="str">
        <x:f>IF(OR(H14="",K14="",K14&gt;=1),"",H14/(1-K14))</x:f>
      </x:c>
      <x:c r="M14" s="109"/>
      <x:c r="N14" s="108"/>
      <x:c r="O14" s="106" t="str">
        <x:f>IF(OR(N14="",M14=""),"",N14*(1-M14))</x:f>
      </x:c>
      <x:c r="P14" s="108"/>
      <x:c r="Q14" s="106" t="str">
        <x:f>IF(P14&lt;&gt;"",P14,IF(O14&lt;&gt;"",O14,IF(L14&lt;&gt;"",L14,J14)))</x:f>
      </x:c>
      <x:c r="R14" s="107"/>
    </x:row>
    <x:row r="15">
      <x:c r="A15" s="104" t="str">
        <x:v>WYT-OP-SQ-01</x:v>
      </x:c>
      <x:c r="B15" s="104" t="str">
        <x:v>Square outrigger pad</x:v>
      </x:c>
      <x:c r="C15" s="104" t="str">
        <x:v>FAM-WYT-OUTRIGGER</x:v>
      </x:c>
      <x:c r="D15" s="108"/>
      <x:c r="E15" s="108"/>
      <x:c r="F15" s="109"/>
      <x:c r="G15" s="108"/>
      <x:c r="H15" s="106" t="str">
        <x:f>IF(COUNT(D15:G15)=0,"",SUM(D15:E15)+D15*F15+G15)</x:f>
      </x:c>
      <x:c r="I15" s="109"/>
      <x:c r="J15" s="106" t="str">
        <x:f>IF(OR(H15="",I15=""),"",H15*(1+I15))</x:f>
      </x:c>
      <x:c r="K15" s="109"/>
      <x:c r="L15" s="106" t="str">
        <x:f>IF(OR(H15="",K15="",K15&gt;=1),"",H15/(1-K15))</x:f>
      </x:c>
      <x:c r="M15" s="109"/>
      <x:c r="N15" s="108"/>
      <x:c r="O15" s="106" t="str">
        <x:f>IF(OR(N15="",M15=""),"",N15*(1-M15))</x:f>
      </x:c>
      <x:c r="P15" s="108"/>
      <x:c r="Q15" s="106" t="str">
        <x:f>IF(P15&lt;&gt;"",P15,IF(O15&lt;&gt;"",O15,IF(L15&lt;&gt;"",L15,J15)))</x:f>
      </x:c>
      <x:c r="R15" s="107"/>
    </x:row>
    <x:row r="16">
      <x:c r="A16" s="104" t="str">
        <x:v>WYT-OP-SQ-02</x:v>
      </x:c>
      <x:c r="B16" s="104" t="str">
        <x:v>Square outrigger pad</x:v>
      </x:c>
      <x:c r="C16" s="104" t="str">
        <x:v>FAM-WYT-OUTRIGGER</x:v>
      </x:c>
      <x:c r="D16" s="108"/>
      <x:c r="E16" s="108"/>
      <x:c r="F16" s="109"/>
      <x:c r="G16" s="108"/>
      <x:c r="H16" s="106" t="str">
        <x:f>IF(COUNT(D16:G16)=0,"",SUM(D16:E16)+D16*F16+G16)</x:f>
      </x:c>
      <x:c r="I16" s="109"/>
      <x:c r="J16" s="106" t="str">
        <x:f>IF(OR(H16="",I16=""),"",H16*(1+I16))</x:f>
      </x:c>
      <x:c r="K16" s="109"/>
      <x:c r="L16" s="106" t="str">
        <x:f>IF(OR(H16="",K16="",K16&gt;=1),"",H16/(1-K16))</x:f>
      </x:c>
      <x:c r="M16" s="109"/>
      <x:c r="N16" s="108"/>
      <x:c r="O16" s="106" t="str">
        <x:f>IF(OR(N16="",M16=""),"",N16*(1-M16))</x:f>
      </x:c>
      <x:c r="P16" s="108"/>
      <x:c r="Q16" s="106" t="str">
        <x:f>IF(P16&lt;&gt;"",P16,IF(O16&lt;&gt;"",O16,IF(L16&lt;&gt;"",L16,J16)))</x:f>
      </x:c>
      <x:c r="R16" s="107"/>
    </x:row>
    <x:row r="17">
      <x:c r="A17" s="104" t="str">
        <x:v>WYT-OP-SQ-03</x:v>
      </x:c>
      <x:c r="B17" s="104" t="str">
        <x:v>Square outrigger pad</x:v>
      </x:c>
      <x:c r="C17" s="104" t="str">
        <x:v>FAM-WYT-OUTRIGGER</x:v>
      </x:c>
      <x:c r="D17" s="108"/>
      <x:c r="E17" s="108"/>
      <x:c r="F17" s="109"/>
      <x:c r="G17" s="108"/>
      <x:c r="H17" s="106" t="str">
        <x:f>IF(COUNT(D17:G17)=0,"",SUM(D17:E17)+D17*F17+G17)</x:f>
      </x:c>
      <x:c r="I17" s="109"/>
      <x:c r="J17" s="106" t="str">
        <x:f>IF(OR(H17="",I17=""),"",H17*(1+I17))</x:f>
      </x:c>
      <x:c r="K17" s="109"/>
      <x:c r="L17" s="106" t="str">
        <x:f>IF(OR(H17="",K17="",K17&gt;=1),"",H17/(1-K17))</x:f>
      </x:c>
      <x:c r="M17" s="109"/>
      <x:c r="N17" s="108"/>
      <x:c r="O17" s="106" t="str">
        <x:f>IF(OR(N17="",M17=""),"",N17*(1-M17))</x:f>
      </x:c>
      <x:c r="P17" s="108"/>
      <x:c r="Q17" s="106" t="str">
        <x:f>IF(P17&lt;&gt;"",P17,IF(O17&lt;&gt;"",O17,IF(L17&lt;&gt;"",L17,J17)))</x:f>
      </x:c>
      <x:c r="R17" s="107"/>
    </x:row>
    <x:row r="18">
      <x:c r="A18" s="104" t="str">
        <x:v>WYT-OP-SQ-04</x:v>
      </x:c>
      <x:c r="B18" s="104" t="str">
        <x:v>Square outrigger pad</x:v>
      </x:c>
      <x:c r="C18" s="104" t="str">
        <x:v>FAM-WYT-OUTRIGGER</x:v>
      </x:c>
      <x:c r="D18" s="108"/>
      <x:c r="E18" s="108"/>
      <x:c r="F18" s="109"/>
      <x:c r="G18" s="108"/>
      <x:c r="H18" s="106" t="str">
        <x:f>IF(COUNT(D18:G18)=0,"",SUM(D18:E18)+D18*F18+G18)</x:f>
      </x:c>
      <x:c r="I18" s="109"/>
      <x:c r="J18" s="106" t="str">
        <x:f>IF(OR(H18="",I18=""),"",H18*(1+I18))</x:f>
      </x:c>
      <x:c r="K18" s="109"/>
      <x:c r="L18" s="106" t="str">
        <x:f>IF(OR(H18="",K18="",K18&gt;=1),"",H18/(1-K18))</x:f>
      </x:c>
      <x:c r="M18" s="109"/>
      <x:c r="N18" s="108"/>
      <x:c r="O18" s="106" t="str">
        <x:f>IF(OR(N18="",M18=""),"",N18*(1-M18))</x:f>
      </x:c>
      <x:c r="P18" s="108"/>
      <x:c r="Q18" s="106" t="str">
        <x:f>IF(P18&lt;&gt;"",P18,IF(O18&lt;&gt;"",O18,IF(L18&lt;&gt;"",L18,J18)))</x:f>
      </x:c>
      <x:c r="R18" s="107"/>
    </x:row>
    <x:row r="19">
      <x:c r="A19" s="104" t="str">
        <x:v>WYT-OP-SQ-05</x:v>
      </x:c>
      <x:c r="B19" s="104" t="str">
        <x:v>Square outrigger pad</x:v>
      </x:c>
      <x:c r="C19" s="104" t="str">
        <x:v>FAM-WYT-OUTRIGGER</x:v>
      </x:c>
      <x:c r="D19" s="108"/>
      <x:c r="E19" s="108"/>
      <x:c r="F19" s="109"/>
      <x:c r="G19" s="108"/>
      <x:c r="H19" s="106" t="str">
        <x:f>IF(COUNT(D19:G19)=0,"",SUM(D19:E19)+D19*F19+G19)</x:f>
      </x:c>
      <x:c r="I19" s="109"/>
      <x:c r="J19" s="106" t="str">
        <x:f>IF(OR(H19="",I19=""),"",H19*(1+I19))</x:f>
      </x:c>
      <x:c r="K19" s="109"/>
      <x:c r="L19" s="106" t="str">
        <x:f>IF(OR(H19="",K19="",K19&gt;=1),"",H19/(1-K19))</x:f>
      </x:c>
      <x:c r="M19" s="109"/>
      <x:c r="N19" s="108"/>
      <x:c r="O19" s="106" t="str">
        <x:f>IF(OR(N19="",M19=""),"",N19*(1-M19))</x:f>
      </x:c>
      <x:c r="P19" s="108"/>
      <x:c r="Q19" s="106" t="str">
        <x:f>IF(P19&lt;&gt;"",P19,IF(O19&lt;&gt;"",O19,IF(L19&lt;&gt;"",L19,J19)))</x:f>
      </x:c>
      <x:c r="R19" s="107"/>
    </x:row>
    <x:row r="20">
      <x:c r="A20" s="104" t="str">
        <x:v>WYT-OP-SQ-06</x:v>
      </x:c>
      <x:c r="B20" s="104" t="str">
        <x:v>Square outrigger pad</x:v>
      </x:c>
      <x:c r="C20" s="104" t="str">
        <x:v>FAM-WYT-OUTRIGGER</x:v>
      </x:c>
      <x:c r="D20" s="108"/>
      <x:c r="E20" s="108"/>
      <x:c r="F20" s="109"/>
      <x:c r="G20" s="108"/>
      <x:c r="H20" s="106" t="str">
        <x:f>IF(COUNT(D20:G20)=0,"",SUM(D20:E20)+D20*F20+G20)</x:f>
      </x:c>
      <x:c r="I20" s="109"/>
      <x:c r="J20" s="106" t="str">
        <x:f>IF(OR(H20="",I20=""),"",H20*(1+I20))</x:f>
      </x:c>
      <x:c r="K20" s="109"/>
      <x:c r="L20" s="106" t="str">
        <x:f>IF(OR(H20="",K20="",K20&gt;=1),"",H20/(1-K20))</x:f>
      </x:c>
      <x:c r="M20" s="109"/>
      <x:c r="N20" s="108"/>
      <x:c r="O20" s="106" t="str">
        <x:f>IF(OR(N20="",M20=""),"",N20*(1-M20))</x:f>
      </x:c>
      <x:c r="P20" s="108"/>
      <x:c r="Q20" s="106" t="str">
        <x:f>IF(P20&lt;&gt;"",P20,IF(O20&lt;&gt;"",O20,IF(L20&lt;&gt;"",L20,J20)))</x:f>
      </x:c>
      <x:c r="R20" s="107"/>
    </x:row>
    <x:row r="21">
      <x:c r="A21" s="104" t="str">
        <x:v>WYT-OP-SQ-07</x:v>
      </x:c>
      <x:c r="B21" s="104" t="str">
        <x:v>Square outrigger pad</x:v>
      </x:c>
      <x:c r="C21" s="104" t="str">
        <x:v>FAM-WYT-OUTRIGGER</x:v>
      </x:c>
      <x:c r="D21" s="108"/>
      <x:c r="E21" s="108"/>
      <x:c r="F21" s="109"/>
      <x:c r="G21" s="108"/>
      <x:c r="H21" s="106" t="str">
        <x:f>IF(COUNT(D21:G21)=0,"",SUM(D21:E21)+D21*F21+G21)</x:f>
      </x:c>
      <x:c r="I21" s="109"/>
      <x:c r="J21" s="106" t="str">
        <x:f>IF(OR(H21="",I21=""),"",H21*(1+I21))</x:f>
      </x:c>
      <x:c r="K21" s="109"/>
      <x:c r="L21" s="106" t="str">
        <x:f>IF(OR(H21="",K21="",K21&gt;=1),"",H21/(1-K21))</x:f>
      </x:c>
      <x:c r="M21" s="109"/>
      <x:c r="N21" s="108"/>
      <x:c r="O21" s="106" t="str">
        <x:f>IF(OR(N21="",M21=""),"",N21*(1-M21))</x:f>
      </x:c>
      <x:c r="P21" s="108"/>
      <x:c r="Q21" s="106" t="str">
        <x:f>IF(P21&lt;&gt;"",P21,IF(O21&lt;&gt;"",O21,IF(L21&lt;&gt;"",L21,J21)))</x:f>
      </x:c>
      <x:c r="R21" s="107"/>
    </x:row>
    <x:row r="22">
      <x:c r="A22" s="104" t="str">
        <x:v>WYT-OP-SQ-08</x:v>
      </x:c>
      <x:c r="B22" s="104" t="str">
        <x:v>Square outrigger pad</x:v>
      </x:c>
      <x:c r="C22" s="104" t="str">
        <x:v>FAM-WYT-OUTRIGGER</x:v>
      </x:c>
      <x:c r="D22" s="108"/>
      <x:c r="E22" s="108"/>
      <x:c r="F22" s="109"/>
      <x:c r="G22" s="108"/>
      <x:c r="H22" s="106" t="str">
        <x:f>IF(COUNT(D22:G22)=0,"",SUM(D22:E22)+D22*F22+G22)</x:f>
      </x:c>
      <x:c r="I22" s="109"/>
      <x:c r="J22" s="106" t="str">
        <x:f>IF(OR(H22="",I22=""),"",H22*(1+I22))</x:f>
      </x:c>
      <x:c r="K22" s="109"/>
      <x:c r="L22" s="106" t="str">
        <x:f>IF(OR(H22="",K22="",K22&gt;=1),"",H22/(1-K22))</x:f>
      </x:c>
      <x:c r="M22" s="109"/>
      <x:c r="N22" s="108"/>
      <x:c r="O22" s="106" t="str">
        <x:f>IF(OR(N22="",M22=""),"",N22*(1-M22))</x:f>
      </x:c>
      <x:c r="P22" s="108"/>
      <x:c r="Q22" s="106" t="str">
        <x:f>IF(P22&lt;&gt;"",P22,IF(O22&lt;&gt;"",O22,IF(L22&lt;&gt;"",L22,J22)))</x:f>
      </x:c>
      <x:c r="R22" s="107"/>
    </x:row>
    <x:row r="23">
      <x:c r="A23" s="104" t="str">
        <x:v>WYT-OP-SQ-09</x:v>
      </x:c>
      <x:c r="B23" s="104" t="str">
        <x:v>Square outrigger pad</x:v>
      </x:c>
      <x:c r="C23" s="104" t="str">
        <x:v>FAM-WYT-OUTRIGGER</x:v>
      </x:c>
      <x:c r="D23" s="108"/>
      <x:c r="E23" s="108"/>
      <x:c r="F23" s="109"/>
      <x:c r="G23" s="108"/>
      <x:c r="H23" s="106" t="str">
        <x:f>IF(COUNT(D23:G23)=0,"",SUM(D23:E23)+D23*F23+G23)</x:f>
      </x:c>
      <x:c r="I23" s="109"/>
      <x:c r="J23" s="106" t="str">
        <x:f>IF(OR(H23="",I23=""),"",H23*(1+I23))</x:f>
      </x:c>
      <x:c r="K23" s="109"/>
      <x:c r="L23" s="106" t="str">
        <x:f>IF(OR(H23="",K23="",K23&gt;=1),"",H23/(1-K23))</x:f>
      </x:c>
      <x:c r="M23" s="109"/>
      <x:c r="N23" s="108"/>
      <x:c r="O23" s="106" t="str">
        <x:f>IF(OR(N23="",M23=""),"",N23*(1-M23))</x:f>
      </x:c>
      <x:c r="P23" s="108"/>
      <x:c r="Q23" s="106" t="str">
        <x:f>IF(P23&lt;&gt;"",P23,IF(O23&lt;&gt;"",O23,IF(L23&lt;&gt;"",L23,J23)))</x:f>
      </x:c>
      <x:c r="R23" s="107"/>
    </x:row>
    <x:row r="24">
      <x:c r="A24" s="104" t="str">
        <x:v>WYT-OP-SQ-10</x:v>
      </x:c>
      <x:c r="B24" s="104" t="str">
        <x:v>Square outrigger pad</x:v>
      </x:c>
      <x:c r="C24" s="104" t="str">
        <x:v>FAM-WYT-OUTRIGGER</x:v>
      </x:c>
      <x:c r="D24" s="108"/>
      <x:c r="E24" s="108"/>
      <x:c r="F24" s="109"/>
      <x:c r="G24" s="108"/>
      <x:c r="H24" s="106" t="str">
        <x:f>IF(COUNT(D24:G24)=0,"",SUM(D24:E24)+D24*F24+G24)</x:f>
      </x:c>
      <x:c r="I24" s="109"/>
      <x:c r="J24" s="106" t="str">
        <x:f>IF(OR(H24="",I24=""),"",H24*(1+I24))</x:f>
      </x:c>
      <x:c r="K24" s="109"/>
      <x:c r="L24" s="106" t="str">
        <x:f>IF(OR(H24="",K24="",K24&gt;=1),"",H24/(1-K24))</x:f>
      </x:c>
      <x:c r="M24" s="109"/>
      <x:c r="N24" s="108"/>
      <x:c r="O24" s="106" t="str">
        <x:f>IF(OR(N24="",M24=""),"",N24*(1-M24))</x:f>
      </x:c>
      <x:c r="P24" s="108"/>
      <x:c r="Q24" s="106" t="str">
        <x:f>IF(P24&lt;&gt;"",P24,IF(O24&lt;&gt;"",O24,IF(L24&lt;&gt;"",L24,J24)))</x:f>
      </x:c>
      <x:c r="R24" s="107"/>
    </x:row>
    <x:row r="25">
      <x:c r="A25" s="104" t="str">
        <x:v>WYT-OP-SQ-11</x:v>
      </x:c>
      <x:c r="B25" s="104" t="str">
        <x:v>Square outrigger pad</x:v>
      </x:c>
      <x:c r="C25" s="104" t="str">
        <x:v>FAM-WYT-OUTRIGGER</x:v>
      </x:c>
      <x:c r="D25" s="108"/>
      <x:c r="E25" s="108"/>
      <x:c r="F25" s="109"/>
      <x:c r="G25" s="108"/>
      <x:c r="H25" s="106" t="str">
        <x:f>IF(COUNT(D25:G25)=0,"",SUM(D25:E25)+D25*F25+G25)</x:f>
      </x:c>
      <x:c r="I25" s="109"/>
      <x:c r="J25" s="106" t="str">
        <x:f>IF(OR(H25="",I25=""),"",H25*(1+I25))</x:f>
      </x:c>
      <x:c r="K25" s="109"/>
      <x:c r="L25" s="106" t="str">
        <x:f>IF(OR(H25="",K25="",K25&gt;=1),"",H25/(1-K25))</x:f>
      </x:c>
      <x:c r="M25" s="109"/>
      <x:c r="N25" s="108"/>
      <x:c r="O25" s="106" t="str">
        <x:f>IF(OR(N25="",M25=""),"",N25*(1-M25))</x:f>
      </x:c>
      <x:c r="P25" s="108"/>
      <x:c r="Q25" s="106" t="str">
        <x:f>IF(P25&lt;&gt;"",P25,IF(O25&lt;&gt;"",O25,IF(L25&lt;&gt;"",L25,J25)))</x:f>
      </x:c>
      <x:c r="R25" s="107"/>
    </x:row>
    <x:row r="26">
      <x:c r="A26" s="104" t="str">
        <x:v>WYT-OP-SQ-12</x:v>
      </x:c>
      <x:c r="B26" s="104" t="str">
        <x:v>Square outrigger pad</x:v>
      </x:c>
      <x:c r="C26" s="104" t="str">
        <x:v>FAM-WYT-OUTRIGGER</x:v>
      </x:c>
      <x:c r="D26" s="108"/>
      <x:c r="E26" s="108"/>
      <x:c r="F26" s="109"/>
      <x:c r="G26" s="108"/>
      <x:c r="H26" s="106" t="str">
        <x:f>IF(COUNT(D26:G26)=0,"",SUM(D26:E26)+D26*F26+G26)</x:f>
      </x:c>
      <x:c r="I26" s="109"/>
      <x:c r="J26" s="106" t="str">
        <x:f>IF(OR(H26="",I26=""),"",H26*(1+I26))</x:f>
      </x:c>
      <x:c r="K26" s="109"/>
      <x:c r="L26" s="106" t="str">
        <x:f>IF(OR(H26="",K26="",K26&gt;=1),"",H26/(1-K26))</x:f>
      </x:c>
      <x:c r="M26" s="109"/>
      <x:c r="N26" s="108"/>
      <x:c r="O26" s="106" t="str">
        <x:f>IF(OR(N26="",M26=""),"",N26*(1-M26))</x:f>
      </x:c>
      <x:c r="P26" s="108"/>
      <x:c r="Q26" s="106" t="str">
        <x:f>IF(P26&lt;&gt;"",P26,IF(O26&lt;&gt;"",O26,IF(L26&lt;&gt;"",L26,J26)))</x:f>
      </x:c>
      <x:c r="R26" s="107"/>
    </x:row>
    <x:row r="27">
      <x:c r="A27" s="104" t="str">
        <x:v>WYT-OP-SQ-13</x:v>
      </x:c>
      <x:c r="B27" s="104" t="str">
        <x:v>Square outrigger pad</x:v>
      </x:c>
      <x:c r="C27" s="104" t="str">
        <x:v>FAM-WYT-OUTRIGGER</x:v>
      </x:c>
      <x:c r="D27" s="108"/>
      <x:c r="E27" s="108"/>
      <x:c r="F27" s="109"/>
      <x:c r="G27" s="108"/>
      <x:c r="H27" s="106" t="str">
        <x:f>IF(COUNT(D27:G27)=0,"",SUM(D27:E27)+D27*F27+G27)</x:f>
      </x:c>
      <x:c r="I27" s="109"/>
      <x:c r="J27" s="106" t="str">
        <x:f>IF(OR(H27="",I27=""),"",H27*(1+I27))</x:f>
      </x:c>
      <x:c r="K27" s="109"/>
      <x:c r="L27" s="106" t="str">
        <x:f>IF(OR(H27="",K27="",K27&gt;=1),"",H27/(1-K27))</x:f>
      </x:c>
      <x:c r="M27" s="109"/>
      <x:c r="N27" s="108"/>
      <x:c r="O27" s="106" t="str">
        <x:f>IF(OR(N27="",M27=""),"",N27*(1-M27))</x:f>
      </x:c>
      <x:c r="P27" s="108"/>
      <x:c r="Q27" s="106" t="str">
        <x:f>IF(P27&lt;&gt;"",P27,IF(O27&lt;&gt;"",O27,IF(L27&lt;&gt;"",L27,J27)))</x:f>
      </x:c>
      <x:c r="R27" s="107"/>
    </x:row>
    <x:row r="28">
      <x:c r="A28" s="104" t="str">
        <x:v>WYT-OP-SQ-14</x:v>
      </x:c>
      <x:c r="B28" s="104" t="str">
        <x:v>Square outrigger pad</x:v>
      </x:c>
      <x:c r="C28" s="104" t="str">
        <x:v>FAM-WYT-OUTRIGGER</x:v>
      </x:c>
      <x:c r="D28" s="108"/>
      <x:c r="E28" s="108"/>
      <x:c r="F28" s="109"/>
      <x:c r="G28" s="108"/>
      <x:c r="H28" s="106" t="str">
        <x:f>IF(COUNT(D28:G28)=0,"",SUM(D28:E28)+D28*F28+G28)</x:f>
      </x:c>
      <x:c r="I28" s="109"/>
      <x:c r="J28" s="106" t="str">
        <x:f>IF(OR(H28="",I28=""),"",H28*(1+I28))</x:f>
      </x:c>
      <x:c r="K28" s="109"/>
      <x:c r="L28" s="106" t="str">
        <x:f>IF(OR(H28="",K28="",K28&gt;=1),"",H28/(1-K28))</x:f>
      </x:c>
      <x:c r="M28" s="109"/>
      <x:c r="N28" s="108"/>
      <x:c r="O28" s="106" t="str">
        <x:f>IF(OR(N28="",M28=""),"",N28*(1-M28))</x:f>
      </x:c>
      <x:c r="P28" s="108"/>
      <x:c r="Q28" s="106" t="str">
        <x:f>IF(P28&lt;&gt;"",P28,IF(O28&lt;&gt;"",O28,IF(L28&lt;&gt;"",L28,J28)))</x:f>
      </x:c>
      <x:c r="R28" s="107"/>
    </x:row>
    <x:row r="29">
      <x:c r="A29" s="104" t="str">
        <x:v>WYT-CHOCK-01</x:v>
      </x:c>
      <x:c r="B29" s="104" t="str">
        <x:v>Rubber wheel chock</x:v>
      </x:c>
      <x:c r="C29" s="104" t="str">
        <x:v>FAM-WYT-WHEEL-CHOCKS</x:v>
      </x:c>
      <x:c r="D29" s="108"/>
      <x:c r="E29" s="108"/>
      <x:c r="F29" s="109"/>
      <x:c r="G29" s="108"/>
      <x:c r="H29" s="106" t="str">
        <x:f>IF(COUNT(D29:G29)=0,"",SUM(D29:E29)+D29*F29+G29)</x:f>
      </x:c>
      <x:c r="I29" s="109"/>
      <x:c r="J29" s="106" t="str">
        <x:f>IF(OR(H29="",I29=""),"",H29*(1+I29))</x:f>
      </x:c>
      <x:c r="K29" s="109"/>
      <x:c r="L29" s="106" t="str">
        <x:f>IF(OR(H29="",K29="",K29&gt;=1),"",H29/(1-K29))</x:f>
      </x:c>
      <x:c r="M29" s="109"/>
      <x:c r="N29" s="108"/>
      <x:c r="O29" s="106" t="str">
        <x:f>IF(OR(N29="",M29=""),"",N29*(1-M29))</x:f>
      </x:c>
      <x:c r="P29" s="108"/>
      <x:c r="Q29" s="106" t="str">
        <x:f>IF(P29&lt;&gt;"",P29,IF(O29&lt;&gt;"",O29,IF(L29&lt;&gt;"",L29,J29)))</x:f>
      </x:c>
      <x:c r="R29" s="107"/>
    </x:row>
    <x:row r="30">
      <x:c r="A30" s="104" t="str">
        <x:v>WYT-CHOCK-02</x:v>
      </x:c>
      <x:c r="B30" s="104" t="str">
        <x:v>Rubber wheel chock</x:v>
      </x:c>
      <x:c r="C30" s="104" t="str">
        <x:v>FAM-WYT-WHEEL-CHOCKS</x:v>
      </x:c>
      <x:c r="D30" s="108"/>
      <x:c r="E30" s="108"/>
      <x:c r="F30" s="109"/>
      <x:c r="G30" s="108"/>
      <x:c r="H30" s="106" t="str">
        <x:f>IF(COUNT(D30:G30)=0,"",SUM(D30:E30)+D30*F30+G30)</x:f>
      </x:c>
      <x:c r="I30" s="109"/>
      <x:c r="J30" s="106" t="str">
        <x:f>IF(OR(H30="",I30=""),"",H30*(1+I30))</x:f>
      </x:c>
      <x:c r="K30" s="109"/>
      <x:c r="L30" s="106" t="str">
        <x:f>IF(OR(H30="",K30="",K30&gt;=1),"",H30/(1-K30))</x:f>
      </x:c>
      <x:c r="M30" s="109"/>
      <x:c r="N30" s="108"/>
      <x:c r="O30" s="106" t="str">
        <x:f>IF(OR(N30="",M30=""),"",N30*(1-M30))</x:f>
      </x:c>
      <x:c r="P30" s="108"/>
      <x:c r="Q30" s="106" t="str">
        <x:f>IF(P30&lt;&gt;"",P30,IF(O30&lt;&gt;"",O30,IF(L30&lt;&gt;"",L30,J30)))</x:f>
      </x:c>
      <x:c r="R30" s="107"/>
    </x:row>
    <x:row r="31">
      <x:c r="A31" s="104" t="str">
        <x:v>WYT-CHOCK-03</x:v>
      </x:c>
      <x:c r="B31" s="104" t="str">
        <x:v>Rubber wheel chock</x:v>
      </x:c>
      <x:c r="C31" s="104" t="str">
        <x:v>FAM-WYT-WHEEL-CHOCKS</x:v>
      </x:c>
      <x:c r="D31" s="108"/>
      <x:c r="E31" s="108"/>
      <x:c r="F31" s="109"/>
      <x:c r="G31" s="108"/>
      <x:c r="H31" s="106" t="str">
        <x:f>IF(COUNT(D31:G31)=0,"",SUM(D31:E31)+D31*F31+G31)</x:f>
      </x:c>
      <x:c r="I31" s="109"/>
      <x:c r="J31" s="106" t="str">
        <x:f>IF(OR(H31="",I31=""),"",H31*(1+I31))</x:f>
      </x:c>
      <x:c r="K31" s="109"/>
      <x:c r="L31" s="106" t="str">
        <x:f>IF(OR(H31="",K31="",K31&gt;=1),"",H31/(1-K31))</x:f>
      </x:c>
      <x:c r="M31" s="109"/>
      <x:c r="N31" s="108"/>
      <x:c r="O31" s="106" t="str">
        <x:f>IF(OR(N31="",M31=""),"",N31*(1-M31))</x:f>
      </x:c>
      <x:c r="P31" s="108"/>
      <x:c r="Q31" s="106" t="str">
        <x:f>IF(P31&lt;&gt;"",P31,IF(O31&lt;&gt;"",O31,IF(L31&lt;&gt;"",L31,J31)))</x:f>
      </x:c>
      <x:c r="R31" s="107"/>
    </x:row>
    <x:row r="32">
      <x:c r="A32" s="104" t="str">
        <x:v>WYT-CHOCK-04</x:v>
      </x:c>
      <x:c r="B32" s="104" t="str">
        <x:v>Rubber wheel chock</x:v>
      </x:c>
      <x:c r="C32" s="104" t="str">
        <x:v>FAM-WYT-WHEEL-CHOCKS</x:v>
      </x:c>
      <x:c r="D32" s="108"/>
      <x:c r="E32" s="108"/>
      <x:c r="F32" s="109"/>
      <x:c r="G32" s="108"/>
      <x:c r="H32" s="106" t="str">
        <x:f>IF(COUNT(D32:G32)=0,"",SUM(D32:E32)+D32*F32+G32)</x:f>
      </x:c>
      <x:c r="I32" s="109"/>
      <x:c r="J32" s="106" t="str">
        <x:f>IF(OR(H32="",I32=""),"",H32*(1+I32))</x:f>
      </x:c>
      <x:c r="K32" s="109"/>
      <x:c r="L32" s="106" t="str">
        <x:f>IF(OR(H32="",K32="",K32&gt;=1),"",H32/(1-K32))</x:f>
      </x:c>
      <x:c r="M32" s="109"/>
      <x:c r="N32" s="108"/>
      <x:c r="O32" s="106" t="str">
        <x:f>IF(OR(N32="",M32=""),"",N32*(1-M32))</x:f>
      </x:c>
      <x:c r="P32" s="108"/>
      <x:c r="Q32" s="106" t="str">
        <x:f>IF(P32&lt;&gt;"",P32,IF(O32&lt;&gt;"",O32,IF(L32&lt;&gt;"",L32,J32)))</x:f>
      </x:c>
      <x:c r="R32" s="107"/>
    </x:row>
    <x:row r="33">
      <x:c r="A33" s="104" t="str">
        <x:v>WYT-CHOCK-05</x:v>
      </x:c>
      <x:c r="B33" s="104" t="str">
        <x:v>Rubber wheel chock</x:v>
      </x:c>
      <x:c r="C33" s="104" t="str">
        <x:v>FAM-WYT-WHEEL-CHOCKS</x:v>
      </x:c>
      <x:c r="D33" s="108"/>
      <x:c r="E33" s="108"/>
      <x:c r="F33" s="109"/>
      <x:c r="G33" s="108"/>
      <x:c r="H33" s="106" t="str">
        <x:f>IF(COUNT(D33:G33)=0,"",SUM(D33:E33)+D33*F33+G33)</x:f>
      </x:c>
      <x:c r="I33" s="109"/>
      <x:c r="J33" s="106" t="str">
        <x:f>IF(OR(H33="",I33=""),"",H33*(1+I33))</x:f>
      </x:c>
      <x:c r="K33" s="109"/>
      <x:c r="L33" s="106" t="str">
        <x:f>IF(OR(H33="",K33="",K33&gt;=1),"",H33/(1-K33))</x:f>
      </x:c>
      <x:c r="M33" s="109"/>
      <x:c r="N33" s="108"/>
      <x:c r="O33" s="106" t="str">
        <x:f>IF(OR(N33="",M33=""),"",N33*(1-M33))</x:f>
      </x:c>
      <x:c r="P33" s="108"/>
      <x:c r="Q33" s="106" t="str">
        <x:f>IF(P33&lt;&gt;"",P33,IF(O33&lt;&gt;"",O33,IF(L33&lt;&gt;"",L33,J33)))</x:f>
      </x:c>
      <x:c r="R33" s="107"/>
    </x:row>
    <x:row r="34">
      <x:c r="A34" s="104" t="str">
        <x:v>WYT-CHOCK-06</x:v>
      </x:c>
      <x:c r="B34" s="104" t="str">
        <x:v>Rubber wheel chock</x:v>
      </x:c>
      <x:c r="C34" s="104" t="str">
        <x:v>FAM-WYT-WHEEL-CHOCKS</x:v>
      </x:c>
      <x:c r="D34" s="108"/>
      <x:c r="E34" s="108"/>
      <x:c r="F34" s="109"/>
      <x:c r="G34" s="108"/>
      <x:c r="H34" s="106" t="str">
        <x:f>IF(COUNT(D34:G34)=0,"",SUM(D34:E34)+D34*F34+G34)</x:f>
      </x:c>
      <x:c r="I34" s="109"/>
      <x:c r="J34" s="106" t="str">
        <x:f>IF(OR(H34="",I34=""),"",H34*(1+I34))</x:f>
      </x:c>
      <x:c r="K34" s="109"/>
      <x:c r="L34" s="106" t="str">
        <x:f>IF(OR(H34="",K34="",K34&gt;=1),"",H34/(1-K34))</x:f>
      </x:c>
      <x:c r="M34" s="109"/>
      <x:c r="N34" s="108"/>
      <x:c r="O34" s="106" t="str">
        <x:f>IF(OR(N34="",M34=""),"",N34*(1-M34))</x:f>
      </x:c>
      <x:c r="P34" s="108"/>
      <x:c r="Q34" s="106" t="str">
        <x:f>IF(P34&lt;&gt;"",P34,IF(O34&lt;&gt;"",O34,IF(L34&lt;&gt;"",L34,J34)))</x:f>
      </x:c>
      <x:c r="R34" s="107"/>
    </x:row>
    <x:row r="35">
      <x:c r="A35" s="104" t="str">
        <x:v>WYT-CHOCK-07</x:v>
      </x:c>
      <x:c r="B35" s="104" t="str">
        <x:v>Rubber wheel chock</x:v>
      </x:c>
      <x:c r="C35" s="104" t="str">
        <x:v>FAM-WYT-WHEEL-CHOCKS</x:v>
      </x:c>
      <x:c r="D35" s="108"/>
      <x:c r="E35" s="108"/>
      <x:c r="F35" s="109"/>
      <x:c r="G35" s="108"/>
      <x:c r="H35" s="106" t="str">
        <x:f>IF(COUNT(D35:G35)=0,"",SUM(D35:E35)+D35*F35+G35)</x:f>
      </x:c>
      <x:c r="I35" s="109"/>
      <x:c r="J35" s="106" t="str">
        <x:f>IF(OR(H35="",I35=""),"",H35*(1+I35))</x:f>
      </x:c>
      <x:c r="K35" s="109"/>
      <x:c r="L35" s="106" t="str">
        <x:f>IF(OR(H35="",K35="",K35&gt;=1),"",H35/(1-K35))</x:f>
      </x:c>
      <x:c r="M35" s="109"/>
      <x:c r="N35" s="108"/>
      <x:c r="O35" s="106" t="str">
        <x:f>IF(OR(N35="",M35=""),"",N35*(1-M35))</x:f>
      </x:c>
      <x:c r="P35" s="108"/>
      <x:c r="Q35" s="106" t="str">
        <x:f>IF(P35&lt;&gt;"",P35,IF(O35&lt;&gt;"",O35,IF(L35&lt;&gt;"",L35,J35)))</x:f>
      </x:c>
      <x:c r="R35" s="107"/>
    </x:row>
    <x:row r="36">
      <x:c r="A36" s="104" t="str">
        <x:v>WYT-CHOCK-08</x:v>
      </x:c>
      <x:c r="B36" s="104" t="str">
        <x:v>Rubber wheel chock</x:v>
      </x:c>
      <x:c r="C36" s="104" t="str">
        <x:v>FAM-WYT-WHEEL-CHOCKS</x:v>
      </x:c>
      <x:c r="D36" s="108"/>
      <x:c r="E36" s="108"/>
      <x:c r="F36" s="109"/>
      <x:c r="G36" s="108"/>
      <x:c r="H36" s="106" t="str">
        <x:f>IF(COUNT(D36:G36)=0,"",SUM(D36:E36)+D36*F36+G36)</x:f>
      </x:c>
      <x:c r="I36" s="109"/>
      <x:c r="J36" s="106" t="str">
        <x:f>IF(OR(H36="",I36=""),"",H36*(1+I36))</x:f>
      </x:c>
      <x:c r="K36" s="109"/>
      <x:c r="L36" s="106" t="str">
        <x:f>IF(OR(H36="",K36="",K36&gt;=1),"",H36/(1-K36))</x:f>
      </x:c>
      <x:c r="M36" s="109"/>
      <x:c r="N36" s="108"/>
      <x:c r="O36" s="106" t="str">
        <x:f>IF(OR(N36="",M36=""),"",N36*(1-M36))</x:f>
      </x:c>
      <x:c r="P36" s="108"/>
      <x:c r="Q36" s="106" t="str">
        <x:f>IF(P36&lt;&gt;"",P36,IF(O36&lt;&gt;"",O36,IF(L36&lt;&gt;"",L36,J36)))</x:f>
      </x:c>
      <x:c r="R36" s="107"/>
    </x:row>
    <x:row r="37">
      <x:c r="A37" s="104" t="str">
        <x:v>WYT-CHOCK-09</x:v>
      </x:c>
      <x:c r="B37" s="104" t="str">
        <x:v>Rubber wheel chock</x:v>
      </x:c>
      <x:c r="C37" s="104" t="str">
        <x:v>FAM-WYT-WHEEL-CHOCKS</x:v>
      </x:c>
      <x:c r="D37" s="108"/>
      <x:c r="E37" s="108"/>
      <x:c r="F37" s="109"/>
      <x:c r="G37" s="108"/>
      <x:c r="H37" s="106" t="str">
        <x:f>IF(COUNT(D37:G37)=0,"",SUM(D37:E37)+D37*F37+G37)</x:f>
      </x:c>
      <x:c r="I37" s="109"/>
      <x:c r="J37" s="106" t="str">
        <x:f>IF(OR(H37="",I37=""),"",H37*(1+I37))</x:f>
      </x:c>
      <x:c r="K37" s="109"/>
      <x:c r="L37" s="106" t="str">
        <x:f>IF(OR(H37="",K37="",K37&gt;=1),"",H37/(1-K37))</x:f>
      </x:c>
      <x:c r="M37" s="109"/>
      <x:c r="N37" s="108"/>
      <x:c r="O37" s="106" t="str">
        <x:f>IF(OR(N37="",M37=""),"",N37*(1-M37))</x:f>
      </x:c>
      <x:c r="P37" s="108"/>
      <x:c r="Q37" s="106" t="str">
        <x:f>IF(P37&lt;&gt;"",P37,IF(O37&lt;&gt;"",O37,IF(L37&lt;&gt;"",L37,J37)))</x:f>
      </x:c>
      <x:c r="R37" s="107"/>
    </x:row>
    <x:row r="38">
      <x:c r="A38" s="104" t="str">
        <x:v>WYT-CHOCK-10</x:v>
      </x:c>
      <x:c r="B38" s="104" t="str">
        <x:v>Rubber wheel chock</x:v>
      </x:c>
      <x:c r="C38" s="104" t="str">
        <x:v>FAM-WYT-WHEEL-CHOCKS</x:v>
      </x:c>
      <x:c r="D38" s="108"/>
      <x:c r="E38" s="108"/>
      <x:c r="F38" s="109"/>
      <x:c r="G38" s="108"/>
      <x:c r="H38" s="106" t="str">
        <x:f>IF(COUNT(D38:G38)=0,"",SUM(D38:E38)+D38*F38+G38)</x:f>
      </x:c>
      <x:c r="I38" s="109"/>
      <x:c r="J38" s="106" t="str">
        <x:f>IF(OR(H38="",I38=""),"",H38*(1+I38))</x:f>
      </x:c>
      <x:c r="K38" s="109"/>
      <x:c r="L38" s="106" t="str">
        <x:f>IF(OR(H38="",K38="",K38&gt;=1),"",H38/(1-K38))</x:f>
      </x:c>
      <x:c r="M38" s="109"/>
      <x:c r="N38" s="108"/>
      <x:c r="O38" s="106" t="str">
        <x:f>IF(OR(N38="",M38=""),"",N38*(1-M38))</x:f>
      </x:c>
      <x:c r="P38" s="108"/>
      <x:c r="Q38" s="106" t="str">
        <x:f>IF(P38&lt;&gt;"",P38,IF(O38&lt;&gt;"",O38,IF(L38&lt;&gt;"",L38,J38)))</x:f>
      </x:c>
      <x:c r="R38" s="107"/>
    </x:row>
    <x:row r="39">
      <x:c r="A39" s="104" t="str">
        <x:v>WYT-CHOCK-11</x:v>
      </x:c>
      <x:c r="B39" s="104" t="str">
        <x:v>Rubber wheel chock</x:v>
      </x:c>
      <x:c r="C39" s="104" t="str">
        <x:v>FAM-WYT-WHEEL-CHOCKS</x:v>
      </x:c>
      <x:c r="D39" s="108"/>
      <x:c r="E39" s="108"/>
      <x:c r="F39" s="109"/>
      <x:c r="G39" s="108"/>
      <x:c r="H39" s="106" t="str">
        <x:f>IF(COUNT(D39:G39)=0,"",SUM(D39:E39)+D39*F39+G39)</x:f>
      </x:c>
      <x:c r="I39" s="109"/>
      <x:c r="J39" s="106" t="str">
        <x:f>IF(OR(H39="",I39=""),"",H39*(1+I39))</x:f>
      </x:c>
      <x:c r="K39" s="109"/>
      <x:c r="L39" s="106" t="str">
        <x:f>IF(OR(H39="",K39="",K39&gt;=1),"",H39/(1-K39))</x:f>
      </x:c>
      <x:c r="M39" s="109"/>
      <x:c r="N39" s="108"/>
      <x:c r="O39" s="106" t="str">
        <x:f>IF(OR(N39="",M39=""),"",N39*(1-M39))</x:f>
      </x:c>
      <x:c r="P39" s="108"/>
      <x:c r="Q39" s="106" t="str">
        <x:f>IF(P39&lt;&gt;"",P39,IF(O39&lt;&gt;"",O39,IF(L39&lt;&gt;"",L39,J39)))</x:f>
      </x:c>
      <x:c r="R39" s="107"/>
    </x:row>
    <x:row r="40">
      <x:c r="A40" s="104" t="str">
        <x:v>WYT-CHOCK-12</x:v>
      </x:c>
      <x:c r="B40" s="104" t="str">
        <x:v>PE wheel chock</x:v>
      </x:c>
      <x:c r="C40" s="104" t="str">
        <x:v>FAM-WYT-WHEEL-CHOCKS</x:v>
      </x:c>
      <x:c r="D40" s="108"/>
      <x:c r="E40" s="108"/>
      <x:c r="F40" s="109"/>
      <x:c r="G40" s="108"/>
      <x:c r="H40" s="106" t="str">
        <x:f>IF(COUNT(D40:G40)=0,"",SUM(D40:E40)+D40*F40+G40)</x:f>
      </x:c>
      <x:c r="I40" s="109"/>
      <x:c r="J40" s="106" t="str">
        <x:f>IF(OR(H40="",I40=""),"",H40*(1+I40))</x:f>
      </x:c>
      <x:c r="K40" s="109"/>
      <x:c r="L40" s="106" t="str">
        <x:f>IF(OR(H40="",K40="",K40&gt;=1),"",H40/(1-K40))</x:f>
      </x:c>
      <x:c r="M40" s="109"/>
      <x:c r="N40" s="108"/>
      <x:c r="O40" s="106" t="str">
        <x:f>IF(OR(N40="",M40=""),"",N40*(1-M40))</x:f>
      </x:c>
      <x:c r="P40" s="108"/>
      <x:c r="Q40" s="106" t="str">
        <x:f>IF(P40&lt;&gt;"",P40,IF(O40&lt;&gt;"",O40,IF(L40&lt;&gt;"",L40,J40)))</x:f>
      </x:c>
      <x:c r="R40" s="107"/>
    </x:row>
    <x:row r="41">
      <x:c r="A41" s="104" t="str">
        <x:v>WYT-CHOCK-13</x:v>
      </x:c>
      <x:c r="B41" s="104" t="str">
        <x:v>PE wheel chock</x:v>
      </x:c>
      <x:c r="C41" s="104" t="str">
        <x:v>FAM-WYT-WHEEL-CHOCKS</x:v>
      </x:c>
      <x:c r="D41" s="108"/>
      <x:c r="E41" s="108"/>
      <x:c r="F41" s="109"/>
      <x:c r="G41" s="108"/>
      <x:c r="H41" s="106" t="str">
        <x:f>IF(COUNT(D41:G41)=0,"",SUM(D41:E41)+D41*F41+G41)</x:f>
      </x:c>
      <x:c r="I41" s="109"/>
      <x:c r="J41" s="106" t="str">
        <x:f>IF(OR(H41="",I41=""),"",H41*(1+I41))</x:f>
      </x:c>
      <x:c r="K41" s="109"/>
      <x:c r="L41" s="106" t="str">
        <x:f>IF(OR(H41="",K41="",K41&gt;=1),"",H41/(1-K41))</x:f>
      </x:c>
      <x:c r="M41" s="109"/>
      <x:c r="N41" s="108"/>
      <x:c r="O41" s="106" t="str">
        <x:f>IF(OR(N41="",M41=""),"",N41*(1-M41))</x:f>
      </x:c>
      <x:c r="P41" s="108"/>
      <x:c r="Q41" s="106" t="str">
        <x:f>IF(P41&lt;&gt;"",P41,IF(O41&lt;&gt;"",O41,IF(L41&lt;&gt;"",L41,J41)))</x:f>
      </x:c>
      <x:c r="R41" s="107"/>
    </x:row>
    <x:row r="42">
      <x:c r="A42" s="104" t="str">
        <x:v>WYT-CHOCK-14</x:v>
      </x:c>
      <x:c r="B42" s="104" t="str">
        <x:v>PE wheel chock</x:v>
      </x:c>
      <x:c r="C42" s="104" t="str">
        <x:v>FAM-WYT-WHEEL-CHOCKS</x:v>
      </x:c>
      <x:c r="D42" s="108"/>
      <x:c r="E42" s="108"/>
      <x:c r="F42" s="109"/>
      <x:c r="G42" s="108"/>
      <x:c r="H42" s="106" t="str">
        <x:f>IF(COUNT(D42:G42)=0,"",SUM(D42:E42)+D42*F42+G42)</x:f>
      </x:c>
      <x:c r="I42" s="109"/>
      <x:c r="J42" s="106" t="str">
        <x:f>IF(OR(H42="",I42=""),"",H42*(1+I42))</x:f>
      </x:c>
      <x:c r="K42" s="109"/>
      <x:c r="L42" s="106" t="str">
        <x:f>IF(OR(H42="",K42="",K42&gt;=1),"",H42/(1-K42))</x:f>
      </x:c>
      <x:c r="M42" s="109"/>
      <x:c r="N42" s="108"/>
      <x:c r="O42" s="106" t="str">
        <x:f>IF(OR(N42="",M42=""),"",N42*(1-M42))</x:f>
      </x:c>
      <x:c r="P42" s="108"/>
      <x:c r="Q42" s="106" t="str">
        <x:f>IF(P42&lt;&gt;"",P42,IF(O42&lt;&gt;"",O42,IF(L42&lt;&gt;"",L42,J42)))</x:f>
      </x:c>
      <x:c r="R42" s="107"/>
    </x:row>
    <x:row r="43">
      <x:c r="A43" s="104" t="str">
        <x:v>WYT-CHOCK-15</x:v>
      </x:c>
      <x:c r="B43" s="104" t="str">
        <x:v>PE wheel chock</x:v>
      </x:c>
      <x:c r="C43" s="104" t="str">
        <x:v>FAM-WYT-WHEEL-CHOCKS</x:v>
      </x:c>
      <x:c r="D43" s="108"/>
      <x:c r="E43" s="108"/>
      <x:c r="F43" s="109"/>
      <x:c r="G43" s="108"/>
      <x:c r="H43" s="106" t="str">
        <x:f>IF(COUNT(D43:G43)=0,"",SUM(D43:E43)+D43*F43+G43)</x:f>
      </x:c>
      <x:c r="I43" s="109"/>
      <x:c r="J43" s="106" t="str">
        <x:f>IF(OR(H43="",I43=""),"",H43*(1+I43))</x:f>
      </x:c>
      <x:c r="K43" s="109"/>
      <x:c r="L43" s="106" t="str">
        <x:f>IF(OR(H43="",K43="",K43&gt;=1),"",H43/(1-K43))</x:f>
      </x:c>
      <x:c r="M43" s="109"/>
      <x:c r="N43" s="108"/>
      <x:c r="O43" s="106" t="str">
        <x:f>IF(OR(N43="",M43=""),"",N43*(1-M43))</x:f>
      </x:c>
      <x:c r="P43" s="108"/>
      <x:c r="Q43" s="106" t="str">
        <x:f>IF(P43&lt;&gt;"",P43,IF(O43&lt;&gt;"",O43,IF(L43&lt;&gt;"",L43,J43)))</x:f>
      </x:c>
      <x:c r="R43" s="107"/>
    </x:row>
    <x:row r="44">
      <x:c r="A44" s="104" t="str">
        <x:v>WYT-CHOCK-16</x:v>
      </x:c>
      <x:c r="B44" s="104" t="str">
        <x:v>PE wheel chock</x:v>
      </x:c>
      <x:c r="C44" s="104" t="str">
        <x:v>FAM-WYT-WHEEL-CHOCKS</x:v>
      </x:c>
      <x:c r="D44" s="108"/>
      <x:c r="E44" s="108"/>
      <x:c r="F44" s="109"/>
      <x:c r="G44" s="108"/>
      <x:c r="H44" s="106" t="str">
        <x:f>IF(COUNT(D44:G44)=0,"",SUM(D44:E44)+D44*F44+G44)</x:f>
      </x:c>
      <x:c r="I44" s="109"/>
      <x:c r="J44" s="106" t="str">
        <x:f>IF(OR(H44="",I44=""),"",H44*(1+I44))</x:f>
      </x:c>
      <x:c r="K44" s="109"/>
      <x:c r="L44" s="106" t="str">
        <x:f>IF(OR(H44="",K44="",K44&gt;=1),"",H44/(1-K44))</x:f>
      </x:c>
      <x:c r="M44" s="109"/>
      <x:c r="N44" s="108"/>
      <x:c r="O44" s="106" t="str">
        <x:f>IF(OR(N44="",M44=""),"",N44*(1-M44))</x:f>
      </x:c>
      <x:c r="P44" s="108"/>
      <x:c r="Q44" s="106" t="str">
        <x:f>IF(P44&lt;&gt;"",P44,IF(O44&lt;&gt;"",O44,IF(L44&lt;&gt;"",L44,J44)))</x:f>
      </x:c>
      <x:c r="R44" s="107"/>
    </x:row>
  </x:sheetData>
  <x:mergeCells>
    <x:mergeCell ref="A1:R1"/>
    <x:mergeCell ref="A2:R2"/>
  </x:mergeCells>
  <x:conditionalFormatting sqref="D5:D44">
    <x:cfRule type="containsBlanks" dxfId="4" priority="1"/>
  </x:conditionalFormatting>
  <x:conditionalFormatting sqref="Q5:Q44">
    <x:cfRule type="containsBlanks" dxfId="5" priority="2"/>
  </x:conditionalFormatting>
  <x:dataValidations count="4">
    <x:dataValidation type="decimal" operator="between" sqref="F5:F44">
      <x:formula1>0</x:formula1>
      <x:formula2>1</x:formula2>
    </x:dataValidation>
    <x:dataValidation type="decimal" operator="between" sqref="I5:I44">
      <x:formula1>0</x:formula1>
      <x:formula2>5</x:formula2>
    </x:dataValidation>
    <x:dataValidation type="decimal" operator="between" sqref="K5:K44">
      <x:formula1>0</x:formula1>
      <x:formula2>0.95</x:formula2>
    </x:dataValidation>
    <x:dataValidation type="decimal" operator="between" sqref="M5:M44">
      <x:formula1>0</x:formula1>
      <x:formula2>0.95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c46063642154fed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8" hidden="0" customWidth="1"/>
    <x:col min="4" max="4" width="54" hidden="0" customWidth="1"/>
    <x:col min="5" max="5" width="13" hidden="0" customWidth="1"/>
    <x:col min="6" max="6" width="58" hidden="0" customWidth="1"/>
    <x:col min="7" max="7" width="16" hidden="0" customWidth="1"/>
  </x:cols>
  <x:sheetData>
    <x:row r="1" ht="34" customHeight="1">
      <x:c r="A1" s="3" t="str">
        <x:v>Opportunity Register</x:v>
      </x:c>
      <x:c r="B1" s="3"/>
      <x:c r="C1" s="3"/>
      <x:c r="D1" s="3"/>
      <x:c r="E1" s="3"/>
      <x:c r="F1" s="3"/>
      <x:c r="G1" s="3"/>
    </x:row>
    <x:row r="2" ht="28" customHeight="1">
      <x:c r="A2" s="7" t="str">
        <x:v>Signals are prompts for investigation—not approval to buy, import, list or publish.</x:v>
      </x:c>
      <x:c r="B2" s="7"/>
      <x:c r="C2" s="7"/>
      <x:c r="D2" s="7"/>
      <x:c r="E2" s="7"/>
      <x:c r="F2" s="7"/>
      <x:c r="G2" s="7"/>
    </x:row>
    <x:row r="4">
      <x:c r="A4" s="100" t="str">
        <x:v>Opportunity ID</x:v>
      </x:c>
      <x:c r="B4" s="100" t="str">
        <x:v>Family</x:v>
      </x:c>
      <x:c r="C4" s="100" t="str">
        <x:v>Tier</x:v>
      </x:c>
      <x:c r="D4" s="100" t="str">
        <x:v>Signal</x:v>
      </x:c>
      <x:c r="E4" s="100" t="str">
        <x:v>Confidence</x:v>
      </x:c>
      <x:c r="F4" s="100" t="str">
        <x:v>Next action</x:v>
      </x:c>
      <x:c r="G4" s="100" t="str">
        <x:v>Decision</x:v>
      </x:c>
    </x:row>
    <x:row r="5">
      <x:c r="A5" s="104" t="str">
        <x:v>OPP-01</x:v>
      </x:c>
      <x:c r="B5" s="104" t="str">
        <x:v>Ground protection mats</x:v>
      </x:c>
      <x:c r="C5" s="104" t="n">
        <x:v>1</x:v>
      </x:c>
      <x:c r="D5" s="104" t="str">
        <x:v>Three Australian price observations plus direct-source catalogue overlap.</x:v>
      </x:c>
      <x:c r="E5" s="104" t="str">
        <x:v>medium</x:v>
      </x:c>
      <x:c r="F5" s="104" t="str">
        <x:v>Pierre to map exact WC SKU and provide quote/landed cost.</x:v>
      </x:c>
      <x:c r="G5" s="104" t="str">
        <x:v>Unreviewed</x:v>
      </x:c>
    </x:row>
    <x:row r="6">
      <x:c r="A6" s="104" t="str">
        <x:v>OPP-02</x:v>
      </x:c>
      <x:c r="B6" s="104" t="str">
        <x:v>Crane / outrigger pads</x:v>
      </x:c>
      <x:c r="C6" s="104" t="n">
        <x:v>1</x:v>
      </x:c>
      <x:c r="D6" s="104" t="str">
        <x:v>Perth-local spec reference and national retail price ladder.</x:v>
      </x:c>
      <x:c r="E6" s="104" t="str">
        <x:v>medium</x:v>
      </x:c>
      <x:c r="F6" s="104" t="str">
        <x:v>Confirm material, working-load method and delivered Perth cost.</x:v>
      </x:c>
      <x:c r="G6" s="104" t="str">
        <x:v>Unreviewed</x:v>
      </x:c>
    </x:row>
    <x:row r="7">
      <x:c r="A7" s="104" t="str">
        <x:v>OPP-03</x:v>
      </x:c>
      <x:c r="B7" s="104" t="str">
        <x:v>Wheel chocks</x:v>
      </x:c>
      <x:c r="C7" s="104" t="n">
        <x:v>2</x:v>
      </x:c>
      <x:c r="D7" s="104" t="str">
        <x:v>Private direct-source range contains rubber and PE variants.</x:v>
      </x:c>
      <x:c r="E7" s="104" t="str">
        <x:v>low</x:v>
      </x:c>
      <x:c r="F7" s="104" t="str">
        <x:v>Validate Australian compliance, MOQ, freight and target segments.</x:v>
      </x:c>
      <x:c r="G7" s="104" t="str">
        <x:v>Unreviewed</x:v>
      </x:c>
    </x:row>
    <x:row r="8">
      <x:c r="A8" s="104" t="str">
        <x:v>OPP-04</x:v>
      </x:c>
      <x:c r="B8" s="104" t="str">
        <x:v>Cable protection</x:v>
      </x:c>
      <x:c r="C8" s="104" t="n">
        <x:v>2</x:v>
      </x:c>
      <x:c r="D8" s="104" t="str">
        <x:v>Ground Nurse and Southland both carry adjacent cable products.</x:v>
      </x:c>
      <x:c r="E8" s="104" t="str">
        <x:v>medium</x:v>
      </x:c>
      <x:c r="F8" s="104" t="str">
        <x:v>Select channel sizes relevant to WC customers and benchmark delivered prices.</x:v>
      </x:c>
      <x:c r="G8" s="104" t="str">
        <x:v>Unreviewed</x:v>
      </x:c>
    </x:row>
    <x:row r="9">
      <x:c r="A9" s="104" t="str">
        <x:v>OPP-05</x:v>
      </x:c>
      <x:c r="B9" s="104" t="str">
        <x:v>Trench covers and pedestrian access</x:v>
      </x:c>
      <x:c r="C9" s="104" t="n">
        <x:v>2</x:v>
      </x:c>
      <x:c r="D9" s="104" t="str">
        <x:v>Multiple local/national seller listings with visible price points.</x:v>
      </x:c>
      <x:c r="E9" s="104" t="str">
        <x:v>medium</x:v>
      </x:c>
      <x:c r="F9" s="104" t="str">
        <x:v>Verify load rating standards and Perth freight.</x:v>
      </x:c>
      <x:c r="G9" s="104" t="str">
        <x:v>Unreviewed</x:v>
      </x:c>
    </x:row>
    <x:row r="10">
      <x:c r="A10" s="104" t="str">
        <x:v>OPP-06</x:v>
      </x:c>
      <x:c r="B10" s="104" t="str">
        <x:v>Custom HDPE/UHMWPE parts</x:v>
      </x:c>
      <x:c r="C10" s="104" t="n">
        <x:v>3</x:v>
      </x:c>
      <x:c r="D10" s="104" t="str">
        <x:v>Direct manufacturer and Australian wholesalers expose adjacent fabrication ranges.</x:v>
      </x:c>
      <x:c r="E10" s="104" t="str">
        <x:v>low</x:v>
      </x:c>
      <x:c r="F10" s="104" t="str">
        <x:v>Treat as future range expansion; do not price until demand is validated.</x:v>
      </x:c>
      <x:c r="G10" s="104" t="str">
        <x:v>Unreviewed</x:v>
      </x:c>
    </x:row>
  </x:sheetData>
  <x:mergeCells>
    <x:mergeCell ref="A1:G1"/>
    <x:mergeCell ref="A2:G2"/>
  </x:mergeCells>
  <x:dataValidations count="1">
    <x:dataValidation type="list" sqref="G5:G10">
      <x:formula1>"Unreviewed,Investigate,Hold,Reject,Approved for sourcing"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12bfd9e5e8c4e5f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30" hidden="0" customWidth="1"/>
    <x:col min="3" max="3" width="95" hidden="0" customWidth="1"/>
    <x:col min="4" max="4" width="18" hidden="0" customWidth="1"/>
  </x:cols>
  <x:sheetData>
    <x:row r="1" ht="34" customHeight="1">
      <x:c r="A1" s="3" t="str">
        <x:v>Extended Range Reference</x:v>
      </x:c>
      <x:c r="B1" s="3"/>
      <x:c r="C1" s="3"/>
      <x:c r="D1" s="3"/>
    </x:row>
    <x:row r="2" ht="28" customHeight="1">
      <x:c r="A2" s="7" t="str">
        <x:v>Concise view of what each researched supplier also sells, so future range expansion starts from a traceable reference point.</x:v>
      </x:c>
      <x:c r="B2" s="7"/>
      <x:c r="C2" s="7"/>
      <x:c r="D2" s="7"/>
    </x:row>
    <x:row r="4">
      <x:c r="A4" s="100" t="str">
        <x:v>Range ID</x:v>
      </x:c>
      <x:c r="B4" s="100" t="str">
        <x:v>Supplier / seller</x:v>
      </x:c>
      <x:c r="C4" s="100" t="str">
        <x:v>Extended range summary</x:v>
      </x:c>
      <x:c r="D4" s="100" t="str">
        <x:v>Status</x:v>
      </x:c>
    </x:row>
    <x:row r="5">
      <x:c r="A5" s="104" t="str">
        <x:v>XR-01</x:v>
      </x:c>
      <x:c r="B5" s="104" t="str">
        <x:v>Ground Nurse</x:v>
      </x:c>
      <x:c r="C5" s="104" t="str">
        <x:v>Ground mats, crane and lifting, ramps and access, environment and agriculture, workshop and construction; 187 indexed public catalogue rows.</x:v>
      </x:c>
      <x:c r="D5" s="104" t="str">
        <x:v>Reference only</x:v>
      </x:c>
    </x:row>
    <x:row r="6">
      <x:c r="A6" s="104" t="str">
        <x:v>XR-02</x:v>
      </x:c>
      <x:c r="B6" s="104" t="str">
        <x:v>Southland Supply Group</x:v>
      </x:c>
      <x:c r="C6" s="104" t="str">
        <x:v>Ground protection, trench covers, cable protection, connectors and broader site-safety/environmental products.</x:v>
      </x:c>
      <x:c r="D6" s="104" t="str">
        <x:v>Reference only</x:v>
      </x:c>
    </x:row>
    <x:row r="7">
      <x:c r="A7" s="104" t="str">
        <x:v>XR-03</x:v>
      </x:c>
      <x:c r="B7" s="104" t="str">
        <x:v>Safari Group / Armoursafe</x:v>
      </x:c>
      <x:c r="C7" s="104" t="str">
        <x:v>Armoursafe crane pads and wider Perth worksite-safety range.</x:v>
      </x:c>
      <x:c r="D7" s="104" t="str">
        <x:v>Reference only</x:v>
      </x:c>
    </x:row>
    <x:row r="8">
      <x:c r="A8" s="104" t="str">
        <x:v>XR-04</x:v>
      </x:c>
      <x:c r="B8" s="104" t="str">
        <x:v>Australian Polyurethane Solutions</x:v>
      </x:c>
      <x:c r="C8" s="104" t="str">
        <x:v>Ground protection mats plus polyurethane industrial solutions.</x:v>
      </x:c>
      <x:c r="D8" s="104" t="str">
        <x:v>Reference only</x:v>
      </x:c>
    </x:row>
    <x:row r="9">
      <x:c r="A9" s="104" t="str">
        <x:v>XR-05</x:v>
      </x:c>
      <x:c r="B9" s="104" t="str">
        <x:v>HDPE Australia</x:v>
      </x:c>
      <x:c r="C9" s="104" t="str">
        <x:v>HDPE sheet, textured/coloured sheet, ground protection mats, outrigger pads and custom machined parts.</x:v>
      </x:c>
      <x:c r="D9" s="104" t="str">
        <x:v>Reference only</x:v>
      </x:c>
    </x:row>
    <x:row r="10">
      <x:c r="A10" s="104" t="str">
        <x:v>XR-06</x:v>
      </x:c>
      <x:c r="B10" s="104" t="str">
        <x:v>MatTek</x:v>
      </x:c>
      <x:c r="C10" s="104" t="str">
        <x:v>Commercial, industrial and safety matting.</x:v>
      </x:c>
      <x:c r="D10" s="104" t="str">
        <x:v>Reference only</x:v>
      </x:c>
    </x:row>
    <x:row r="11">
      <x:c r="A11" s="104" t="str">
        <x:v>XR-07</x:v>
      </x:c>
      <x:c r="B11" s="104" t="str">
        <x:v>Qingdao Waytop New Material Co., Ltd.</x:v>
      </x:c>
      <x:c r="C11" s="104" t="str">
        <x:v>Standard/heavy-duty/overlap mats, outrigger pads, cribbing, wheel chocks, synthetic ice, sports equipment, plastic sheet/rod and custom components.</x:v>
      </x:c>
      <x:c r="D11" s="104" t="str">
        <x:v>Reference only</x:v>
      </x:c>
    </x:row>
    <x:row r="12">
      <x:c r="A12" s="104" t="str">
        <x:v>XR-08</x:v>
      </x:c>
      <x:c r="B12" s="104" t="str">
        <x:v>GT Trax</x:v>
      </x:c>
      <x:c r="C12" s="104" t="str">
        <x:v>Portable trackway products; overseas reference only.</x:v>
      </x:c>
      <x:c r="D12" s="104" t="str">
        <x:v>Reference only</x:v>
      </x:c>
    </x:row>
    <x:row r="13">
      <x:c r="A13" s="104" t="str">
        <x:v>XR-09</x:v>
      </x:c>
      <x:c r="B13" s="104" t="str">
        <x:v>GroundGuards</x:v>
      </x:c>
      <x:c r="C13" s="104" t="str">
        <x:v>Portable trackway and ground protection; overseas reference only.</x:v>
      </x:c>
      <x:c r="D13" s="104" t="str">
        <x:v>Reference only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d310f248cfdf43f0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34" hidden="0" customWidth="1"/>
    <x:col min="4" max="4" width="12" hidden="0" customWidth="1"/>
    <x:col min="5" max="5" width="20" hidden="0" customWidth="1"/>
    <x:col min="6" max="6" width="64" hidden="0" customWidth="1"/>
    <x:col min="7" max="7" width="34" hidden="0" customWidth="1"/>
    <x:col min="8" max="8" width="62" hidden="0" customWidth="1"/>
    <x:col min="9" max="9" width="10" hidden="0" customWidth="1"/>
  </x:cols>
  <x:sheetData>
    <x:row r="1" ht="34" customHeight="1">
      <x:c r="A1" s="3" t="str">
        <x:v>Sources, Evidence &amp; Revisions</x:v>
      </x:c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7" t="str">
        <x:v>Every external claim is tied to a dated source state. Historical, failed and private evidence are visually distinct.</x:v>
      </x:c>
      <x:c r="B2" s="7"/>
      <x:c r="C2" s="7"/>
      <x:c r="D2" s="7"/>
      <x:c r="E2" s="7"/>
      <x:c r="F2" s="7"/>
      <x:c r="G2" s="7"/>
      <x:c r="H2" s="7"/>
      <x:c r="I2" s="7"/>
    </x:row>
    <x:row r="4">
      <x:c r="A4" s="100" t="str">
        <x:v>Source ID</x:v>
      </x:c>
      <x:c r="B4" s="100" t="str">
        <x:v>Kind</x:v>
      </x:c>
      <x:c r="C4" s="100" t="str">
        <x:v>Title</x:v>
      </x:c>
      <x:c r="D4" s="100" t="str">
        <x:v>Observed</x:v>
      </x:c>
      <x:c r="E4" s="100" t="str">
        <x:v>Evidence state</x:v>
      </x:c>
      <x:c r="F4" s="100" t="str">
        <x:v>URL or controlled path</x:v>
      </x:c>
      <x:c r="G4" s="100" t="str">
        <x:v>SHA-256</x:v>
      </x:c>
      <x:c r="H4" s="100" t="str">
        <x:v>Limitation</x:v>
      </x:c>
      <x:c r="I4" s="100" t="str">
        <x:v>First used</x:v>
      </x:c>
    </x:row>
    <x:row r="5">
      <x:c r="A5" s="104" t="str">
        <x:v>SRC-GN-INDEX-20260910</x:v>
      </x:c>
      <x:c r="B5" s="104" t="str">
        <x:v>local-public-capture</x:v>
      </x:c>
      <x:c r="C5" s="104" t="str">
        <x:v>Ground Nurse public product-table capture</x:v>
      </x:c>
      <x:c r="D5" s="104" t="str">
        <x:v>2026-09-10</x:v>
      </x:c>
      <x:c r="E5" s="104" t="str">
        <x:v>dated_snapshot</x:v>
      </x:c>
      <x:c r="F5" s="104" t="str">
        <x:v>../product-lookbook-20260910/groundnurse-reference-v1/INDEX.json</x:v>
      </x:c>
      <x:c r="G5" s="104" t="str">
        <x:v>Unavailable</x:v>
      </x:c>
      <x:c r="H5" s="104" t="str">
        <x:v>Public catalogue fields only; price was not captured in this index.</x:v>
      </x:c>
      <x:c r="I5" s="104" t="str">
        <x:v>V1</x:v>
      </x:c>
    </x:row>
    <x:row r="6">
      <x:c r="A6" s="104" t="str">
        <x:v>SRC-GN-LIVE-20260911</x:v>
      </x:c>
      <x:c r="B6" s="104" t="str">
        <x:v>public-url</x:v>
      </x:c>
      <x:c r="C6" s="104" t="str">
        <x:v>Ground Nurse products</x:v>
      </x:c>
      <x:c r="D6" s="104" t="str">
        <x:v>2026-09-11</x:v>
      </x:c>
      <x:c r="E6" s="104" t="str">
        <x:v>current_observation</x:v>
      </x:c>
      <x:c r="F6" s="104" t="str">
        <x:v>https://groundnurse.com.au/products/</x:v>
      </x:c>
      <x:c r="G6" s="104" t="str">
        <x:v>Unavailable</x:v>
      </x:c>
      <x:c r="H6" s="104" t="str">
        <x:v>Publisher claims; availability and delivered price require confirmation.</x:v>
      </x:c>
      <x:c r="I6" s="104" t="str">
        <x:v>V1</x:v>
      </x:c>
    </x:row>
    <x:row r="7">
      <x:c r="A7" s="104" t="str">
        <x:v>SRC-OPA-20260911</x:v>
      </x:c>
      <x:c r="B7" s="104" t="str">
        <x:v>public-url</x:v>
      </x:c>
      <x:c r="C7" s="104" t="str">
        <x:v>Outrigger Pads Australia product category</x:v>
      </x:c>
      <x:c r="D7" s="104" t="str">
        <x:v>2026-09-11</x:v>
      </x:c>
      <x:c r="E7" s="104" t="str">
        <x:v>current_observation</x:v>
      </x:c>
      <x:c r="F7" s="104" t="str">
        <x:v>https://www.outriggerpads.com.au/product-category/outrigger-pads/</x:v>
      </x:c>
      <x:c r="G7" s="104" t="str">
        <x:v>Unavailable</x:v>
      </x:c>
      <x:c r="H7" s="104" t="str">
        <x:v>Displayed retail prices; delivery to Perth not included unless stated.</x:v>
      </x:c>
      <x:c r="I7" s="104" t="str">
        <x:v>V1</x:v>
      </x:c>
    </x:row>
    <x:row r="8">
      <x:c r="A8" s="104" t="str">
        <x:v>SRC-SOUTHLAND-20260911</x:v>
      </x:c>
      <x:c r="B8" s="104" t="str">
        <x:v>public-url</x:v>
      </x:c>
      <x:c r="C8" s="104" t="str">
        <x:v>Southland ground protection mats</x:v>
      </x:c>
      <x:c r="D8" s="104" t="str">
        <x:v>2026-09-11</x:v>
      </x:c>
      <x:c r="E8" s="104" t="str">
        <x:v>current_observation</x:v>
      </x:c>
      <x:c r="F8" s="104" t="str">
        <x:v>https://www.southland.com.au/site-safety-environmental/roads-carpark/ground-protection-mats</x:v>
      </x:c>
      <x:c r="G8" s="104" t="str">
        <x:v>Unavailable</x:v>
      </x:c>
      <x:c r="H8" s="104" t="str">
        <x:v>Displayed prices; delivery and trade terms unknown.</x:v>
      </x:c>
      <x:c r="I8" s="104" t="str">
        <x:v>V1</x:v>
      </x:c>
    </x:row>
    <x:row r="9">
      <x:c r="A9" s="104" t="str">
        <x:v>SRC-SAFARI-20260911</x:v>
      </x:c>
      <x:c r="B9" s="104" t="str">
        <x:v>public-url</x:v>
      </x:c>
      <x:c r="C9" s="104" t="str">
        <x:v>Safari Group Armoursafe crane pads</x:v>
      </x:c>
      <x:c r="D9" s="104" t="str">
        <x:v>2026-09-11</x:v>
      </x:c>
      <x:c r="E9" s="104" t="str">
        <x:v>current_observation</x:v>
      </x:c>
      <x:c r="F9" s="104" t="str">
        <x:v>https://www.safarigroup.com.au/safety-site/armoursafe-crane-pads</x:v>
      </x:c>
      <x:c r="G9" s="104" t="str">
        <x:v>Unavailable</x:v>
      </x:c>
      <x:c r="H9" s="104" t="str">
        <x:v>Perth supplier and specifications are publisher claims; no price exposed.</x:v>
      </x:c>
      <x:c r="I9" s="104" t="str">
        <x:v>V1</x:v>
      </x:c>
    </x:row>
    <x:row r="10">
      <x:c r="A10" s="104" t="str">
        <x:v>SRC-AUSTPU-20260911</x:v>
      </x:c>
      <x:c r="B10" s="104" t="str">
        <x:v>public-url</x:v>
      </x:c>
      <x:c r="C10" s="104" t="str">
        <x:v>Australian Polyurethane Solutions ground protection mats</x:v>
      </x:c>
      <x:c r="D10" s="104" t="str">
        <x:v>2026-09-11</x:v>
      </x:c>
      <x:c r="E10" s="104" t="str">
        <x:v>current_observation</x:v>
      </x:c>
      <x:c r="F10" s="104" t="str">
        <x:v>https://austpu.com.au/products/ground-protection-mats/</x:v>
      </x:c>
      <x:c r="G10" s="104" t="str">
        <x:v>Unavailable</x:v>
      </x:c>
      <x:c r="H10" s="104" t="str">
        <x:v>Specifications are publisher claims; price and delivered terms not exposed.</x:v>
      </x:c>
      <x:c r="I10" s="104" t="str">
        <x:v>V1</x:v>
      </x:c>
    </x:row>
    <x:row r="11">
      <x:c r="A11" s="104" t="str">
        <x:v>SRC-HDPE-20260911</x:v>
      </x:c>
      <x:c r="B11" s="104" t="str">
        <x:v>public-url</x:v>
      </x:c>
      <x:c r="C11" s="104" t="str">
        <x:v>HDPE Australia product range</x:v>
      </x:c>
      <x:c r="D11" s="104" t="str">
        <x:v>2026-09-11</x:v>
      </x:c>
      <x:c r="E11" s="104" t="str">
        <x:v>current_observation</x:v>
      </x:c>
      <x:c r="F11" s="104" t="str">
        <x:v>https://hdpe.com.au/products/ground-protection-mats</x:v>
      </x:c>
      <x:c r="G11" s="104" t="str">
        <x:v>Unavailable</x:v>
      </x:c>
      <x:c r="H11" s="104" t="str">
        <x:v>Range-level evidence only; no confirmed price benchmark.</x:v>
      </x:c>
      <x:c r="I11" s="104" t="str">
        <x:v>V1</x:v>
      </x:c>
    </x:row>
    <x:row r="12">
      <x:c r="A12" s="104" t="str">
        <x:v>SRC-MATTEK-20260911</x:v>
      </x:c>
      <x:c r="B12" s="104" t="str">
        <x:v>public-url</x:v>
      </x:c>
      <x:c r="C12" s="104" t="str">
        <x:v>MatTek Australia</x:v>
      </x:c>
      <x:c r="D12" s="104" t="str">
        <x:v>2026-09-11</x:v>
      </x:c>
      <x:c r="E12" s="104" t="str">
        <x:v>current_observation</x:v>
      </x:c>
      <x:c r="F12" s="104" t="str">
        <x:v>https://mattek.com.au/</x:v>
      </x:c>
      <x:c r="G12" s="104" t="str">
        <x:v>Unavailable</x:v>
      </x:c>
      <x:c r="H12" s="104" t="str">
        <x:v>Extended-range reference only.</x:v>
      </x:c>
      <x:c r="I12" s="104" t="str">
        <x:v>V1</x:v>
      </x:c>
    </x:row>
    <x:row r="13">
      <x:c r="A13" s="104" t="str">
        <x:v>SRC-GMA-20260911</x:v>
      </x:c>
      <x:c r="B13" s="104" t="str">
        <x:v>public-url</x:v>
      </x:c>
      <x:c r="C13" s="104" t="str">
        <x:v>Ground Mats Australia</x:v>
      </x:c>
      <x:c r="D13" s="104" t="str">
        <x:v>2026-09-11</x:v>
      </x:c>
      <x:c r="E13" s="104" t="str">
        <x:v>fetch_failed</x:v>
      </x:c>
      <x:c r="F13" s="104" t="str">
        <x:v>https://groundmatsaustralia.com.au/ground-protection-mats/</x:v>
      </x:c>
      <x:c r="G13" s="104" t="str">
        <x:v>Unavailable</x:v>
      </x:c>
      <x:c r="H13" s="104" t="str">
        <x:v>Page returned 502 during research; retain as a gap, not evidence.</x:v>
      </x:c>
      <x:c r="I13" s="104" t="str">
        <x:v>V1</x:v>
      </x:c>
    </x:row>
    <x:row r="14">
      <x:c r="A14" s="104" t="str">
        <x:v>SRC-WAYTOP-D01</x:v>
      </x:c>
      <x:c r="B14" s="104" t="str">
        <x:v>private-catalogue</x:v>
      </x:c>
      <x:c r="C14" s="104" t="str">
        <x:v>Waytop Ground Protection Mats catalogue</x:v>
      </x:c>
      <x:c r="D14" s="104" t="str">
        <x:v>2026-09-10</x:v>
      </x:c>
      <x:c r="E14" s="104" t="str">
        <x:v>private_source</x:v>
      </x:c>
      <x:c r="F14" s="104" t="str">
        <x:v>../product-lookbook-20260910/catalogue-extraction-v1/originals/Waytop Ground Protection Mats Catalog.pdf</x:v>
      </x:c>
      <x:c r="G14" s="104" t="str">
        <x:v>6682f778b2a5705d19bc40bd30bb2c26dc9354063e6f3c38ee727bd751e8b7ca</x:v>
      </x:c>
      <x:c r="H14" s="104" t="str">
        <x:v>Supplier claims; no cost, MOQ, Incoterm or lead-time quote supplied.</x:v>
      </x:c>
      <x:c r="I14" s="104" t="str">
        <x:v>V1</x:v>
      </x:c>
    </x:row>
    <x:row r="15">
      <x:c r="A15" s="104" t="str">
        <x:v>SRC-WAYTOP-D03</x:v>
      </x:c>
      <x:c r="B15" s="104" t="str">
        <x:v>private-catalogue</x:v>
      </x:c>
      <x:c r="C15" s="104" t="str">
        <x:v>Wheel Chock catalogue</x:v>
      </x:c>
      <x:c r="D15" s="104" t="str">
        <x:v>2026-09-10</x:v>
      </x:c>
      <x:c r="E15" s="104" t="str">
        <x:v>private_source</x:v>
      </x:c>
      <x:c r="F15" s="104" t="str">
        <x:v>../product-lookbook-20260910/catalogue-extraction-v1/originals/Wheel Chock Catalogue.pdf</x:v>
      </x:c>
      <x:c r="G15" s="104" t="str">
        <x:v>eb1847cc59270ec143748eb7f050c5195051c01da67a98b73e5876ed204f03b8</x:v>
      </x:c>
      <x:c r="H15" s="104" t="str">
        <x:v>Supplier catalogue; descriptions and weights only; no confirmed commercial terms.</x:v>
      </x:c>
      <x:c r="I15" s="104" t="str">
        <x:v>V1</x:v>
      </x:c>
    </x:row>
    <x:row r="16">
      <x:c r="A16" s="104" t="str">
        <x:v>SRC-WAYTOP-D04</x:v>
      </x:c>
      <x:c r="B16" s="104" t="str">
        <x:v>private-catalogue</x:v>
      </x:c>
      <x:c r="C16" s="104" t="str">
        <x:v>Waytop engineering plastics catalogue</x:v>
      </x:c>
      <x:c r="D16" s="104" t="str">
        <x:v>2026-09-10</x:v>
      </x:c>
      <x:c r="E16" s="104" t="str">
        <x:v>private_source</x:v>
      </x:c>
      <x:c r="F16" s="104" t="str">
        <x:v>../product-lookbook-20260910/catalogue-extraction-v1/originals/样册最终版(1).pdf</x:v>
      </x:c>
      <x:c r="G16" s="104" t="str">
        <x:v>3e7eca51de15aeddb7903284447f41850f25edf7f8a7e0671ca8178c0f9144d9</x:v>
      </x:c>
      <x:c r="H16" s="104" t="str">
        <x:v>Supplier claims and indicative container quantities; human verification required.</x:v>
      </x:c>
      <x:c r="I16" s="104" t="str">
        <x:v>V1</x:v>
      </x:c>
    </x:row>
    <x:row r="17">
      <x:c r="A17" s="104" t="str">
        <x:v>SRC-GTTRAX-HIST</x:v>
      </x:c>
      <x:c r="B17" s="104" t="str">
        <x:v>public-url</x:v>
      </x:c>
      <x:c r="C17" s="104" t="str">
        <x:v>GT Trax overseas comparator</x:v>
      </x:c>
      <x:c r="D17" s="104" t="str">
        <x:v>2026-09-08</x:v>
      </x:c>
      <x:c r="E17" s="104" t="str">
        <x:v>historical_reference</x:v>
      </x:c>
      <x:c r="F17" s="104" t="str">
        <x:v>https://gttrax.co.uk/</x:v>
      </x:c>
      <x:c r="G17" s="104" t="str">
        <x:v>Unavailable</x:v>
      </x:c>
      <x:c r="H17" s="104" t="str">
        <x:v>Overseas reference only; excluded from Australian price benchmark.</x:v>
      </x:c>
      <x:c r="I17" s="104" t="str">
        <x:v>V1</x:v>
      </x:c>
    </x:row>
    <x:row r="18">
      <x:c r="A18" s="104" t="str">
        <x:v>SRC-GROUNDGUARDS-HIST</x:v>
      </x:c>
      <x:c r="B18" s="104" t="str">
        <x:v>public-url</x:v>
      </x:c>
      <x:c r="C18" s="104" t="str">
        <x:v>GroundGuards MaxiTrack overseas comparator</x:v>
      </x:c>
      <x:c r="D18" s="104" t="str">
        <x:v>2026-09-08</x:v>
      </x:c>
      <x:c r="E18" s="104" t="str">
        <x:v>historical_reference</x:v>
      </x:c>
      <x:c r="F18" s="104" t="str">
        <x:v>https://www.ground-guards.co.uk/products/maxitrack-portable-trackway-mat</x:v>
      </x:c>
      <x:c r="G18" s="104" t="str">
        <x:v>Unavailable</x:v>
      </x:c>
      <x:c r="H18" s="104" t="str">
        <x:v>Overseas reference only; excluded from Australian price benchmark.</x:v>
      </x:c>
      <x:c r="I18" s="104" t="str">
        <x:v>V1</x:v>
      </x:c>
    </x:row>
    <x:row r="21">
      <x:c r="A21" s="100" t="str">
        <x:v>Revision</x:v>
      </x:c>
      <x:c r="B21" s="100" t="str">
        <x:v>Date</x:v>
      </x:c>
      <x:c r="C21" s="100" t="str">
        <x:v>Status</x:v>
      </x:c>
      <x:c r="D21" s="100" t="str">
        <x:v>Supersedes</x:v>
      </x:c>
      <x:c r="E21" s="100" t="str">
        <x:v>Rule</x:v>
      </x:c>
    </x:row>
    <x:row r="22">
      <x:c r="A22" s="104" t="str">
        <x:v>V1</x:v>
      </x:c>
      <x:c r="B22" s="104" t="str">
        <x:v>2026-09-11</x:v>
      </x:c>
      <x:c r="C22" s="104" t="str">
        <x:v>VERIFIED INTERNAL REVIEW BUILD</x:v>
      </x:c>
      <x:c r="D22" s="104" t="str">
        <x:v>None</x:v>
      </x:c>
      <x:c r="E22" s="104" t="str">
        <x:v>New filename; no overwrite; adoption requires approval</x:v>
      </x:c>
    </x:row>
  </x:sheetData>
  <x:mergeCells>
    <x:mergeCell ref="A1:I1"/>
    <x:mergeCell ref="A2:I2"/>
  </x:mergeCells>
  <x:conditionalFormatting sqref="E5:E18">
    <x:cfRule type="containsText" dxfId="6" priority="1" operator="containsText" text="fetch_failed"/>
    <x:cfRule type="containsText" dxfId="7" priority="2" operator="containsText" text="historical"/>
  </x:conditionalFormatting>
  <x:pageMargins left="0.7" right="0.7" top="0.75" bottom="0.75" header="0.3" footer="0.3"/>
  <x:tableParts count="1">
    <x:tablePart xmlns:r="http://schemas.openxmlformats.org/officeDocument/2006/relationships" r:id="R3558b81bfe9c4a1d"/>
  </x:tableParts>
</x:worksheet>
</file>